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70" yWindow="705" windowWidth="19560" windowHeight="7155"/>
  </bookViews>
  <sheets>
    <sheet name="Datalog" sheetId="1" r:id="rId1"/>
    <sheet name="MinMaxAverage" sheetId="2" r:id="rId2"/>
  </sheets>
  <calcPr calcId="144525" refMode="R1C1"/>
</workbook>
</file>

<file path=xl/calcChain.xml><?xml version="1.0" encoding="utf-8"?>
<calcChain xmlns="http://schemas.openxmlformats.org/spreadsheetml/2006/main">
  <c r="T4" i="2" l="1"/>
  <c r="S4" i="2"/>
  <c r="R4" i="2"/>
  <c r="Q4" i="2"/>
  <c r="P4" i="2"/>
  <c r="O4" i="2"/>
  <c r="N4" i="2"/>
  <c r="M4" i="2"/>
  <c r="L4" i="2"/>
  <c r="K4" i="2"/>
  <c r="J4" i="2"/>
  <c r="I4" i="2"/>
  <c r="H4" i="2"/>
  <c r="G4" i="2"/>
  <c r="F4" i="2"/>
  <c r="E4" i="2"/>
  <c r="D4" i="2"/>
  <c r="C4" i="2"/>
  <c r="B4" i="2"/>
  <c r="T3" i="2"/>
  <c r="S3" i="2"/>
  <c r="R3" i="2"/>
  <c r="Q3" i="2"/>
  <c r="P3" i="2"/>
  <c r="O3" i="2"/>
  <c r="N3" i="2"/>
  <c r="M3" i="2"/>
  <c r="L3" i="2"/>
  <c r="K3" i="2"/>
  <c r="J3" i="2"/>
  <c r="I3" i="2"/>
  <c r="H3" i="2"/>
  <c r="G3" i="2"/>
  <c r="F3" i="2"/>
  <c r="E3" i="2"/>
  <c r="D3" i="2"/>
  <c r="C3" i="2"/>
  <c r="B3" i="2"/>
  <c r="T2" i="2"/>
  <c r="S2" i="2"/>
  <c r="R2" i="2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C2" i="2"/>
  <c r="B2" i="2"/>
</calcChain>
</file>

<file path=xl/sharedStrings.xml><?xml version="1.0" encoding="utf-8"?>
<sst xmlns="http://schemas.openxmlformats.org/spreadsheetml/2006/main" count="47" uniqueCount="27">
  <si>
    <t>Time</t>
  </si>
  <si>
    <t>Accel. Pedal Pos. (%)</t>
  </si>
  <si>
    <t>Actual AFR (AFR)</t>
  </si>
  <si>
    <t>Boost (kPA)</t>
  </si>
  <si>
    <t>Boost Air Temp. (� C)</t>
  </si>
  <si>
    <t>Calculated Load (Load)</t>
  </si>
  <si>
    <t>Coolant Temp. (� C)</t>
  </si>
  <si>
    <t>HPFP Act. Press. (kPA)</t>
  </si>
  <si>
    <t>Intake Temp. (� C)</t>
  </si>
  <si>
    <t>Intake Valve Adv. (�)</t>
  </si>
  <si>
    <t>Knock Retard (�)</t>
  </si>
  <si>
    <t>Long Term FT (%)</t>
  </si>
  <si>
    <t>MAF Voltage (V)</t>
  </si>
  <si>
    <t>Mass Airflow (g/s)</t>
  </si>
  <si>
    <t>RPM (RPM)</t>
  </si>
  <si>
    <t>Short Term FT (%)</t>
  </si>
  <si>
    <t>Spark Adv. (�)</t>
  </si>
  <si>
    <t>Throttle Position (%)</t>
  </si>
  <si>
    <t>Vehicle Speed (kph)</t>
  </si>
  <si>
    <t>Wastegate Duty (%)</t>
  </si>
  <si>
    <t>Min</t>
  </si>
  <si>
    <t>Max</t>
  </si>
  <si>
    <t>Avg</t>
  </si>
  <si>
    <t>1-я передача</t>
  </si>
  <si>
    <t>2-я</t>
  </si>
  <si>
    <t>3-я</t>
  </si>
  <si>
    <t>4-я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</si>
</sst>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00FFFF"/>
      </patternFill>
    </fill>
    <fill>
      <patternFill patternType="solid">
        <fgColor rgb="FFFF0000"/>
      </patternFill>
    </fill>
    <fill>
      <patternFill patternType="solid">
        <fgColor rgb="FFFFB6C1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4" xfId="0" applyFill="1" applyBorder="1"/>
    <xf numFmtId="0" fontId="0" fillId="3" borderId="4" xfId="0" applyFill="1" applyBorder="1"/>
    <xf numFmtId="0" fontId="0" fillId="4" borderId="4" xfId="0" applyFill="1" applyBorder="1"/>
    <xf numFmtId="0" fontId="0" fillId="5" borderId="4" xfId="0" applyFill="1" applyBorder="1"/>
    <xf numFmtId="0" fontId="0" fillId="0" borderId="5" xfId="0" applyBorder="1"/>
    <xf numFmtId="0" fontId="0" fillId="0" borderId="6" xfId="0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5"/>
  <sheetViews>
    <sheetView tabSelected="1" topLeftCell="B1" workbookViewId="0">
      <pane ySplit="1" topLeftCell="A2" activePane="bottomLeft" state="frozen"/>
      <selection pane="bottomLeft" activeCell="V14" sqref="V14"/>
    </sheetView>
  </sheetViews>
  <sheetFormatPr defaultRowHeight="15" x14ac:dyDescent="0.25"/>
  <sheetData>
    <row r="1" spans="1:21" s="7" customFormat="1" ht="60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</row>
    <row r="2" spans="1:21" x14ac:dyDescent="0.25">
      <c r="A2">
        <v>18.309999999999999</v>
      </c>
      <c r="B2">
        <v>13.65</v>
      </c>
      <c r="C2" s="2">
        <v>14.47</v>
      </c>
      <c r="D2" s="3">
        <v>-68.31</v>
      </c>
      <c r="E2" s="2">
        <v>56.25</v>
      </c>
      <c r="F2">
        <v>0.18</v>
      </c>
      <c r="G2">
        <v>89</v>
      </c>
      <c r="H2" s="4">
        <v>2800</v>
      </c>
      <c r="I2">
        <v>41</v>
      </c>
      <c r="J2">
        <v>0</v>
      </c>
      <c r="K2" s="5">
        <v>0</v>
      </c>
      <c r="L2">
        <v>-9.52</v>
      </c>
      <c r="M2">
        <v>1.81</v>
      </c>
      <c r="N2">
        <v>12.39</v>
      </c>
      <c r="O2">
        <v>3219</v>
      </c>
      <c r="P2">
        <v>-4.84</v>
      </c>
      <c r="Q2">
        <v>54</v>
      </c>
      <c r="R2">
        <v>17.55</v>
      </c>
      <c r="S2">
        <v>0</v>
      </c>
      <c r="T2" s="2">
        <v>0.33</v>
      </c>
    </row>
    <row r="3" spans="1:21" x14ac:dyDescent="0.25">
      <c r="A3">
        <v>18.579999999999998</v>
      </c>
      <c r="B3">
        <v>22.62</v>
      </c>
      <c r="C3" s="2">
        <v>14.81</v>
      </c>
      <c r="D3" s="3">
        <v>-34.19</v>
      </c>
      <c r="E3" s="2">
        <v>56.25</v>
      </c>
      <c r="F3">
        <v>0.71</v>
      </c>
      <c r="G3">
        <v>89</v>
      </c>
      <c r="H3" s="4">
        <v>11490</v>
      </c>
      <c r="I3">
        <v>41</v>
      </c>
      <c r="J3">
        <v>2.75</v>
      </c>
      <c r="K3" s="5">
        <v>0</v>
      </c>
      <c r="L3">
        <v>-12.64</v>
      </c>
      <c r="M3">
        <v>2.69</v>
      </c>
      <c r="N3">
        <v>50.36</v>
      </c>
      <c r="O3">
        <v>3763</v>
      </c>
      <c r="P3">
        <v>2.96</v>
      </c>
      <c r="Q3">
        <v>23</v>
      </c>
      <c r="R3">
        <v>23.4</v>
      </c>
      <c r="S3">
        <v>0</v>
      </c>
      <c r="T3" s="2">
        <v>0.33</v>
      </c>
    </row>
    <row r="4" spans="1:21" x14ac:dyDescent="0.25">
      <c r="A4" s="8">
        <v>18.82</v>
      </c>
      <c r="B4" s="8">
        <v>46.8</v>
      </c>
      <c r="C4" s="9">
        <v>13.9</v>
      </c>
      <c r="D4" s="10">
        <v>0.93</v>
      </c>
      <c r="E4" s="9">
        <v>55.62</v>
      </c>
      <c r="F4" s="8">
        <v>0.99</v>
      </c>
      <c r="G4" s="8">
        <v>89</v>
      </c>
      <c r="H4" s="11">
        <v>11270</v>
      </c>
      <c r="I4" s="8">
        <v>41</v>
      </c>
      <c r="J4" s="8">
        <v>14.94</v>
      </c>
      <c r="K4" s="12">
        <v>0</v>
      </c>
      <c r="L4" s="8">
        <v>-0.16</v>
      </c>
      <c r="M4" s="8">
        <v>3.39</v>
      </c>
      <c r="N4" s="8">
        <v>102.17</v>
      </c>
      <c r="O4" s="8">
        <v>4123</v>
      </c>
      <c r="P4" s="8">
        <v>-6.4</v>
      </c>
      <c r="Q4" s="8">
        <v>15</v>
      </c>
      <c r="R4" s="8">
        <v>76.83</v>
      </c>
      <c r="S4" s="20">
        <v>0</v>
      </c>
      <c r="T4" s="9">
        <v>43.26</v>
      </c>
      <c r="U4" s="22" t="s">
        <v>23</v>
      </c>
    </row>
    <row r="5" spans="1:21" x14ac:dyDescent="0.25">
      <c r="A5" s="8">
        <v>19.07</v>
      </c>
      <c r="B5" s="8">
        <v>37.44</v>
      </c>
      <c r="C5" s="9">
        <v>11.94</v>
      </c>
      <c r="D5" s="10">
        <v>34.58</v>
      </c>
      <c r="E5" s="9">
        <v>55</v>
      </c>
      <c r="F5" s="8">
        <v>1.24</v>
      </c>
      <c r="G5" s="8">
        <v>89</v>
      </c>
      <c r="H5" s="11">
        <v>11220</v>
      </c>
      <c r="I5" s="8">
        <v>41</v>
      </c>
      <c r="J5" s="8">
        <v>11.5</v>
      </c>
      <c r="K5" s="12">
        <v>0</v>
      </c>
      <c r="L5" s="8">
        <v>-0.16</v>
      </c>
      <c r="M5" s="8">
        <v>3.76</v>
      </c>
      <c r="N5" s="8">
        <v>135.69999999999999</v>
      </c>
      <c r="O5" s="8">
        <v>4166</v>
      </c>
      <c r="P5" s="8">
        <v>2.96</v>
      </c>
      <c r="Q5" s="8">
        <v>10.5</v>
      </c>
      <c r="R5" s="8">
        <v>75.27</v>
      </c>
      <c r="S5" s="20">
        <v>17</v>
      </c>
      <c r="T5" s="9">
        <v>31.2</v>
      </c>
      <c r="U5" s="22"/>
    </row>
    <row r="6" spans="1:21" x14ac:dyDescent="0.25">
      <c r="A6" s="13">
        <v>19.309999999999999</v>
      </c>
      <c r="B6" s="8">
        <v>19.11</v>
      </c>
      <c r="C6" s="9">
        <v>12.29</v>
      </c>
      <c r="D6" s="10">
        <v>-40.619999999999997</v>
      </c>
      <c r="E6" s="9">
        <v>53.75</v>
      </c>
      <c r="F6" s="8">
        <v>0.94</v>
      </c>
      <c r="G6" s="8">
        <v>89</v>
      </c>
      <c r="H6" s="11">
        <v>11340</v>
      </c>
      <c r="I6" s="8">
        <v>41</v>
      </c>
      <c r="J6" s="8">
        <v>0.44</v>
      </c>
      <c r="K6" s="12">
        <v>0</v>
      </c>
      <c r="L6" s="8">
        <v>-0.16</v>
      </c>
      <c r="M6" s="8">
        <v>2.14</v>
      </c>
      <c r="N6" s="8">
        <v>46.36</v>
      </c>
      <c r="O6" s="8">
        <v>4327</v>
      </c>
      <c r="P6" s="8">
        <v>6.86</v>
      </c>
      <c r="Q6" s="8">
        <v>17</v>
      </c>
      <c r="R6" s="8">
        <v>18.72</v>
      </c>
      <c r="S6" s="20">
        <v>37</v>
      </c>
      <c r="T6" s="9">
        <v>0.39</v>
      </c>
      <c r="U6" s="22"/>
    </row>
    <row r="7" spans="1:21" x14ac:dyDescent="0.25">
      <c r="A7" s="13">
        <v>19.55</v>
      </c>
      <c r="B7" s="8">
        <v>36.270000000000003</v>
      </c>
      <c r="C7" s="9">
        <v>14.24</v>
      </c>
      <c r="D7" s="10">
        <v>-9.4499999999999993</v>
      </c>
      <c r="E7" s="9">
        <v>53.75</v>
      </c>
      <c r="F7" s="8">
        <v>0.66</v>
      </c>
      <c r="G7" s="8">
        <v>89</v>
      </c>
      <c r="H7" s="11">
        <v>11440</v>
      </c>
      <c r="I7" s="8">
        <v>41</v>
      </c>
      <c r="J7" s="8">
        <v>20.059999999999999</v>
      </c>
      <c r="K7" s="12">
        <v>0.35</v>
      </c>
      <c r="L7" s="8">
        <v>-12.64</v>
      </c>
      <c r="M7" s="8">
        <v>2.95</v>
      </c>
      <c r="N7" s="8">
        <v>56.52</v>
      </c>
      <c r="O7" s="8">
        <v>3635</v>
      </c>
      <c r="P7" s="8">
        <v>-1.72</v>
      </c>
      <c r="Q7" s="8">
        <v>27.5</v>
      </c>
      <c r="R7" s="8">
        <v>28.08</v>
      </c>
      <c r="S7" s="20">
        <v>33</v>
      </c>
      <c r="T7" s="9">
        <v>0.28000000000000003</v>
      </c>
      <c r="U7" s="22"/>
    </row>
    <row r="8" spans="1:21" x14ac:dyDescent="0.25">
      <c r="A8" s="13">
        <v>19.79</v>
      </c>
      <c r="B8" s="8">
        <v>46.02</v>
      </c>
      <c r="C8" s="9">
        <v>11.02</v>
      </c>
      <c r="D8" s="10">
        <v>31.6</v>
      </c>
      <c r="E8" s="9">
        <v>52.5</v>
      </c>
      <c r="F8" s="8">
        <v>1.27</v>
      </c>
      <c r="G8" s="8">
        <v>89</v>
      </c>
      <c r="H8" s="11">
        <v>11370</v>
      </c>
      <c r="I8" s="8">
        <v>41</v>
      </c>
      <c r="J8" s="8">
        <v>17.88</v>
      </c>
      <c r="K8" s="12">
        <v>0.35</v>
      </c>
      <c r="L8" s="8">
        <v>-0.16</v>
      </c>
      <c r="M8" s="8">
        <v>3.54</v>
      </c>
      <c r="N8" s="8">
        <v>121.73</v>
      </c>
      <c r="O8" s="8">
        <v>3822</v>
      </c>
      <c r="P8" s="8">
        <v>23.24</v>
      </c>
      <c r="Q8" s="8">
        <v>9.5</v>
      </c>
      <c r="R8" s="8">
        <v>44.07</v>
      </c>
      <c r="S8" s="20">
        <v>32</v>
      </c>
      <c r="T8" s="9">
        <v>21.7</v>
      </c>
      <c r="U8" s="22"/>
    </row>
    <row r="9" spans="1:21" x14ac:dyDescent="0.25">
      <c r="A9" s="13">
        <v>20.02</v>
      </c>
      <c r="B9" s="8">
        <v>47.97</v>
      </c>
      <c r="C9" s="9">
        <v>9.5299999999999994</v>
      </c>
      <c r="D9" s="10">
        <v>49.41</v>
      </c>
      <c r="E9" s="9">
        <v>51.88</v>
      </c>
      <c r="F9" s="8">
        <v>1.34</v>
      </c>
      <c r="G9" s="8">
        <v>89</v>
      </c>
      <c r="H9" s="11">
        <v>11630</v>
      </c>
      <c r="I9" s="8">
        <v>41</v>
      </c>
      <c r="J9" s="8">
        <v>0</v>
      </c>
      <c r="K9" s="12">
        <v>0</v>
      </c>
      <c r="L9" s="8">
        <v>-0.16</v>
      </c>
      <c r="M9" s="8">
        <v>3.79</v>
      </c>
      <c r="N9" s="8">
        <v>149.15</v>
      </c>
      <c r="O9" s="8">
        <v>4337</v>
      </c>
      <c r="P9" s="8">
        <v>-0.16</v>
      </c>
      <c r="Q9" s="8">
        <v>10.5</v>
      </c>
      <c r="R9" s="8">
        <v>43.29</v>
      </c>
      <c r="S9" s="20">
        <v>35</v>
      </c>
      <c r="T9" s="9">
        <v>19.95</v>
      </c>
      <c r="U9" s="22"/>
    </row>
    <row r="10" spans="1:21" x14ac:dyDescent="0.25">
      <c r="A10" s="13">
        <v>20.27</v>
      </c>
      <c r="B10" s="8">
        <v>34.71</v>
      </c>
      <c r="C10" s="9">
        <v>9.65</v>
      </c>
      <c r="D10" s="10">
        <v>13.3</v>
      </c>
      <c r="E10" s="9">
        <v>51.25</v>
      </c>
      <c r="F10" s="8">
        <v>1.3</v>
      </c>
      <c r="G10" s="8">
        <v>89</v>
      </c>
      <c r="H10" s="11">
        <v>11630</v>
      </c>
      <c r="I10" s="8">
        <v>41</v>
      </c>
      <c r="J10" s="8">
        <v>1.44</v>
      </c>
      <c r="K10" s="12">
        <v>0</v>
      </c>
      <c r="L10" s="8">
        <v>-0.16</v>
      </c>
      <c r="M10" s="8">
        <v>3.43</v>
      </c>
      <c r="N10" s="8">
        <v>149.15</v>
      </c>
      <c r="O10" s="8">
        <v>4873</v>
      </c>
      <c r="P10" s="8">
        <v>28.7</v>
      </c>
      <c r="Q10" s="8">
        <v>12.5</v>
      </c>
      <c r="R10" s="8">
        <v>32.76</v>
      </c>
      <c r="S10" s="20">
        <v>42</v>
      </c>
      <c r="T10" s="9">
        <v>0</v>
      </c>
      <c r="U10" s="22"/>
    </row>
    <row r="11" spans="1:21" x14ac:dyDescent="0.25">
      <c r="A11" s="13">
        <v>20.54</v>
      </c>
      <c r="B11" s="8">
        <v>49.53</v>
      </c>
      <c r="C11" s="9">
        <v>11.94</v>
      </c>
      <c r="D11" s="10">
        <v>45.45</v>
      </c>
      <c r="E11" s="9">
        <v>50.62</v>
      </c>
      <c r="F11" s="8">
        <v>1.18</v>
      </c>
      <c r="G11" s="8">
        <v>89</v>
      </c>
      <c r="H11" s="11">
        <v>11390</v>
      </c>
      <c r="I11" s="8">
        <v>41</v>
      </c>
      <c r="J11" s="8">
        <v>5.62</v>
      </c>
      <c r="K11" s="12">
        <v>0</v>
      </c>
      <c r="L11" s="8">
        <v>-0.16</v>
      </c>
      <c r="M11" s="8">
        <v>3.95</v>
      </c>
      <c r="N11" s="8">
        <v>167.83</v>
      </c>
      <c r="O11" s="8">
        <v>5194</v>
      </c>
      <c r="P11" s="8">
        <v>28.7</v>
      </c>
      <c r="Q11" s="8">
        <v>14</v>
      </c>
      <c r="R11" s="8">
        <v>49.92</v>
      </c>
      <c r="S11" s="20">
        <v>43</v>
      </c>
      <c r="T11" s="9">
        <v>17.760000000000002</v>
      </c>
      <c r="U11" s="22"/>
    </row>
    <row r="12" spans="1:21" x14ac:dyDescent="0.25">
      <c r="A12" s="13">
        <v>20.78</v>
      </c>
      <c r="B12" s="8">
        <v>50.31</v>
      </c>
      <c r="C12" s="9">
        <v>10.91</v>
      </c>
      <c r="D12" s="10">
        <v>53.86</v>
      </c>
      <c r="E12" s="9">
        <v>50</v>
      </c>
      <c r="F12" s="8">
        <v>1.28</v>
      </c>
      <c r="G12" s="8">
        <v>89</v>
      </c>
      <c r="H12" s="11">
        <v>11610</v>
      </c>
      <c r="I12" s="8">
        <v>41</v>
      </c>
      <c r="J12" s="8">
        <v>0</v>
      </c>
      <c r="K12" s="12">
        <v>0</v>
      </c>
      <c r="L12" s="8">
        <v>-0.16</v>
      </c>
      <c r="M12" s="8">
        <v>4.09</v>
      </c>
      <c r="N12" s="8">
        <v>193.41</v>
      </c>
      <c r="O12" s="8">
        <v>5699</v>
      </c>
      <c r="P12" s="8">
        <v>31.82</v>
      </c>
      <c r="Q12" s="8">
        <v>12</v>
      </c>
      <c r="R12" s="8">
        <v>54.6</v>
      </c>
      <c r="S12" s="20">
        <v>47</v>
      </c>
      <c r="T12" s="9">
        <v>17.72</v>
      </c>
      <c r="U12" s="22"/>
    </row>
    <row r="13" spans="1:21" x14ac:dyDescent="0.25">
      <c r="A13" s="13">
        <v>21.03</v>
      </c>
      <c r="B13" s="8">
        <v>50.31</v>
      </c>
      <c r="C13" s="9">
        <v>10.8</v>
      </c>
      <c r="D13" s="10">
        <v>60.8</v>
      </c>
      <c r="E13" s="9">
        <v>48.75</v>
      </c>
      <c r="F13" s="8">
        <v>1.28</v>
      </c>
      <c r="G13" s="8">
        <v>89</v>
      </c>
      <c r="H13" s="11">
        <v>11270</v>
      </c>
      <c r="I13" s="8">
        <v>41</v>
      </c>
      <c r="J13" s="8">
        <v>0</v>
      </c>
      <c r="K13" s="12">
        <v>0</v>
      </c>
      <c r="L13" s="8">
        <v>-0.16</v>
      </c>
      <c r="M13" s="8">
        <v>4.17</v>
      </c>
      <c r="N13" s="8">
        <v>204.32</v>
      </c>
      <c r="O13" s="8">
        <v>6162</v>
      </c>
      <c r="P13" s="8">
        <v>31.04</v>
      </c>
      <c r="Q13" s="8">
        <v>11.5</v>
      </c>
      <c r="R13" s="8">
        <v>55.38</v>
      </c>
      <c r="S13" s="20">
        <v>50</v>
      </c>
      <c r="T13" s="9">
        <v>14.88</v>
      </c>
      <c r="U13" s="22"/>
    </row>
    <row r="14" spans="1:21" x14ac:dyDescent="0.25">
      <c r="A14" s="13">
        <v>21.27</v>
      </c>
      <c r="B14" s="8">
        <v>0.39</v>
      </c>
      <c r="C14" s="9">
        <v>13.44</v>
      </c>
      <c r="D14" s="10">
        <v>-40.119999999999997</v>
      </c>
      <c r="E14" s="9">
        <v>48.12</v>
      </c>
      <c r="F14" s="8">
        <v>1.23</v>
      </c>
      <c r="G14" s="8">
        <v>89</v>
      </c>
      <c r="H14" s="11">
        <v>11580</v>
      </c>
      <c r="I14" s="8">
        <v>41</v>
      </c>
      <c r="J14" s="8">
        <v>0.31</v>
      </c>
      <c r="K14" s="12">
        <v>0</v>
      </c>
      <c r="L14" s="8">
        <v>-0.16</v>
      </c>
      <c r="M14" s="8">
        <v>2.59</v>
      </c>
      <c r="N14" s="8">
        <v>185.85</v>
      </c>
      <c r="O14" s="8">
        <v>6510</v>
      </c>
      <c r="P14" s="8">
        <v>26.36</v>
      </c>
      <c r="Q14" s="8">
        <v>12</v>
      </c>
      <c r="R14" s="8">
        <v>30.03</v>
      </c>
      <c r="S14" s="20">
        <v>57</v>
      </c>
      <c r="T14" s="9">
        <v>0.33</v>
      </c>
      <c r="U14" s="22"/>
    </row>
    <row r="15" spans="1:21" x14ac:dyDescent="0.25">
      <c r="A15" s="13">
        <v>21.52</v>
      </c>
      <c r="B15" s="8">
        <v>98.67</v>
      </c>
      <c r="C15" s="9">
        <v>12.17</v>
      </c>
      <c r="D15" s="10">
        <v>15.77</v>
      </c>
      <c r="E15" s="9">
        <v>47.5</v>
      </c>
      <c r="F15" s="8">
        <v>0.67</v>
      </c>
      <c r="G15" s="8">
        <v>89</v>
      </c>
      <c r="H15" s="11">
        <v>10790</v>
      </c>
      <c r="I15" s="8">
        <v>40</v>
      </c>
      <c r="J15" s="8">
        <v>0.38</v>
      </c>
      <c r="K15" s="12">
        <v>0</v>
      </c>
      <c r="L15" s="8">
        <v>-12.64</v>
      </c>
      <c r="M15" s="8">
        <v>3.85</v>
      </c>
      <c r="N15" s="8">
        <v>106.64</v>
      </c>
      <c r="O15" s="8">
        <v>6239</v>
      </c>
      <c r="P15" s="8">
        <v>13.88</v>
      </c>
      <c r="Q15" s="8">
        <v>27.5</v>
      </c>
      <c r="R15" s="8">
        <v>62.4</v>
      </c>
      <c r="S15" s="20">
        <v>38</v>
      </c>
      <c r="T15" s="9">
        <v>63.45</v>
      </c>
      <c r="U15" s="22"/>
    </row>
    <row r="16" spans="1:21" x14ac:dyDescent="0.25">
      <c r="A16" s="13">
        <v>21.76</v>
      </c>
      <c r="B16" s="8">
        <v>99.06</v>
      </c>
      <c r="C16" s="9">
        <v>10.11</v>
      </c>
      <c r="D16" s="10">
        <v>72.17</v>
      </c>
      <c r="E16" s="9">
        <v>46.88</v>
      </c>
      <c r="F16" s="8">
        <v>1.62</v>
      </c>
      <c r="G16" s="8">
        <v>89</v>
      </c>
      <c r="H16" s="11">
        <v>11220</v>
      </c>
      <c r="I16" s="8">
        <v>40</v>
      </c>
      <c r="J16" s="8">
        <v>0.25</v>
      </c>
      <c r="K16" s="12">
        <v>0</v>
      </c>
      <c r="L16" s="8">
        <v>-0.16</v>
      </c>
      <c r="M16" s="8">
        <v>4.2699999999999996</v>
      </c>
      <c r="N16" s="8">
        <v>230.77</v>
      </c>
      <c r="O16" s="8">
        <v>5304</v>
      </c>
      <c r="P16" s="8">
        <v>24.8</v>
      </c>
      <c r="Q16" s="8">
        <v>5.5</v>
      </c>
      <c r="R16" s="8">
        <v>84.63</v>
      </c>
      <c r="S16" s="20">
        <v>65</v>
      </c>
      <c r="T16" s="9">
        <v>55.75</v>
      </c>
      <c r="U16" s="23" t="s">
        <v>24</v>
      </c>
    </row>
    <row r="17" spans="1:21" x14ac:dyDescent="0.25">
      <c r="A17" s="13">
        <v>22</v>
      </c>
      <c r="B17" s="8">
        <v>99.06</v>
      </c>
      <c r="C17" s="9">
        <v>11.14</v>
      </c>
      <c r="D17" s="10">
        <v>88</v>
      </c>
      <c r="E17" s="9">
        <v>46.88</v>
      </c>
      <c r="F17" s="8">
        <v>1.61</v>
      </c>
      <c r="G17" s="8">
        <v>89</v>
      </c>
      <c r="H17" s="11">
        <v>11430</v>
      </c>
      <c r="I17" s="8">
        <v>39</v>
      </c>
      <c r="J17" s="8">
        <v>0</v>
      </c>
      <c r="K17" s="12">
        <v>0</v>
      </c>
      <c r="L17" s="8">
        <v>-0.16</v>
      </c>
      <c r="M17" s="8">
        <v>4.3</v>
      </c>
      <c r="N17" s="8">
        <v>235.11</v>
      </c>
      <c r="O17" s="8">
        <v>5605</v>
      </c>
      <c r="P17" s="8">
        <v>26.36</v>
      </c>
      <c r="Q17" s="8">
        <v>7.5</v>
      </c>
      <c r="R17" s="8">
        <v>85.02</v>
      </c>
      <c r="S17" s="20">
        <v>72</v>
      </c>
      <c r="T17" s="9">
        <v>61.49</v>
      </c>
      <c r="U17" s="23"/>
    </row>
    <row r="18" spans="1:21" x14ac:dyDescent="0.25">
      <c r="A18" s="13">
        <v>22.24</v>
      </c>
      <c r="B18" s="8">
        <v>99.06</v>
      </c>
      <c r="C18" s="9">
        <v>11.25</v>
      </c>
      <c r="D18" s="10">
        <v>88.49</v>
      </c>
      <c r="E18" s="9">
        <v>46.88</v>
      </c>
      <c r="F18" s="8">
        <v>1.56</v>
      </c>
      <c r="G18" s="8">
        <v>89</v>
      </c>
      <c r="H18" s="11">
        <v>11680</v>
      </c>
      <c r="I18" s="8">
        <v>39</v>
      </c>
      <c r="J18" s="8">
        <v>0</v>
      </c>
      <c r="K18" s="12">
        <v>0</v>
      </c>
      <c r="L18" s="8">
        <v>-0.16</v>
      </c>
      <c r="M18" s="8">
        <v>4.33</v>
      </c>
      <c r="N18" s="8">
        <v>241.28</v>
      </c>
      <c r="O18" s="8">
        <v>5882</v>
      </c>
      <c r="P18" s="8">
        <v>26.36</v>
      </c>
      <c r="Q18" s="8">
        <v>10</v>
      </c>
      <c r="R18" s="8">
        <v>85.8</v>
      </c>
      <c r="S18" s="20">
        <v>80</v>
      </c>
      <c r="T18" s="9">
        <v>64.95</v>
      </c>
      <c r="U18" s="23"/>
    </row>
    <row r="19" spans="1:21" x14ac:dyDescent="0.25">
      <c r="A19" s="13">
        <v>22.48</v>
      </c>
      <c r="B19" s="8">
        <v>99.06</v>
      </c>
      <c r="C19" s="9">
        <v>11.25</v>
      </c>
      <c r="D19" s="10">
        <v>89.98</v>
      </c>
      <c r="E19" s="9">
        <v>46.25</v>
      </c>
      <c r="F19" s="8">
        <v>1.55</v>
      </c>
      <c r="G19" s="8">
        <v>89</v>
      </c>
      <c r="H19" s="11">
        <v>11270</v>
      </c>
      <c r="I19" s="8">
        <v>39</v>
      </c>
      <c r="J19" s="8">
        <v>0.12</v>
      </c>
      <c r="K19" s="12">
        <v>0</v>
      </c>
      <c r="L19" s="8">
        <v>-0.16</v>
      </c>
      <c r="M19" s="8">
        <v>4.3600000000000003</v>
      </c>
      <c r="N19" s="8">
        <v>245.76</v>
      </c>
      <c r="O19" s="8">
        <v>6068</v>
      </c>
      <c r="P19" s="8">
        <v>23.24</v>
      </c>
      <c r="Q19" s="8">
        <v>11.5</v>
      </c>
      <c r="R19" s="8">
        <v>85.8</v>
      </c>
      <c r="S19" s="20">
        <v>81</v>
      </c>
      <c r="T19" s="9">
        <v>66.239999999999995</v>
      </c>
      <c r="U19" s="23"/>
    </row>
    <row r="20" spans="1:21" x14ac:dyDescent="0.25">
      <c r="A20" s="13">
        <v>22.73</v>
      </c>
      <c r="B20" s="8">
        <v>99.06</v>
      </c>
      <c r="C20" s="9">
        <v>11.37</v>
      </c>
      <c r="D20" s="10">
        <v>89.48</v>
      </c>
      <c r="E20" s="9">
        <v>46.25</v>
      </c>
      <c r="F20" s="8">
        <v>1.53</v>
      </c>
      <c r="G20" s="8">
        <v>91</v>
      </c>
      <c r="H20" s="11">
        <v>11120</v>
      </c>
      <c r="I20" s="8">
        <v>38</v>
      </c>
      <c r="J20" s="8">
        <v>0.06</v>
      </c>
      <c r="K20" s="12">
        <v>0</v>
      </c>
      <c r="L20" s="8">
        <v>-0.16</v>
      </c>
      <c r="M20" s="8">
        <v>4.37</v>
      </c>
      <c r="N20" s="8">
        <v>248.48</v>
      </c>
      <c r="O20" s="8">
        <v>6198</v>
      </c>
      <c r="P20" s="8">
        <v>23.24</v>
      </c>
      <c r="Q20" s="8">
        <v>12</v>
      </c>
      <c r="R20" s="8">
        <v>85.8</v>
      </c>
      <c r="S20" s="20">
        <v>83</v>
      </c>
      <c r="T20" s="9">
        <v>66.87</v>
      </c>
      <c r="U20" s="23"/>
    </row>
    <row r="21" spans="1:21" x14ac:dyDescent="0.25">
      <c r="A21" s="13">
        <v>22.97</v>
      </c>
      <c r="B21" s="8">
        <v>99.06</v>
      </c>
      <c r="C21" s="9">
        <v>11.37</v>
      </c>
      <c r="D21" s="10">
        <v>93.93</v>
      </c>
      <c r="E21" s="9">
        <v>46.25</v>
      </c>
      <c r="F21" s="8">
        <v>1.53</v>
      </c>
      <c r="G21" s="8">
        <v>91</v>
      </c>
      <c r="H21" s="11">
        <v>11460</v>
      </c>
      <c r="I21" s="8">
        <v>38</v>
      </c>
      <c r="J21" s="8">
        <v>0</v>
      </c>
      <c r="K21" s="12">
        <v>0</v>
      </c>
      <c r="L21" s="8">
        <v>-0.16</v>
      </c>
      <c r="M21" s="8">
        <v>4.38</v>
      </c>
      <c r="N21" s="8">
        <v>250.32</v>
      </c>
      <c r="O21" s="8">
        <v>6250</v>
      </c>
      <c r="P21" s="8">
        <v>23.24</v>
      </c>
      <c r="Q21" s="8">
        <v>12</v>
      </c>
      <c r="R21" s="8">
        <v>85.8</v>
      </c>
      <c r="S21" s="20">
        <v>84</v>
      </c>
      <c r="T21" s="9">
        <v>67.44</v>
      </c>
      <c r="U21" s="23"/>
    </row>
    <row r="22" spans="1:21" x14ac:dyDescent="0.25">
      <c r="A22" s="13">
        <v>23.19</v>
      </c>
      <c r="B22" s="8">
        <v>99.06</v>
      </c>
      <c r="C22" s="9">
        <v>11.37</v>
      </c>
      <c r="D22" s="10">
        <v>94.92</v>
      </c>
      <c r="E22" s="9">
        <v>46.25</v>
      </c>
      <c r="F22" s="8">
        <v>1.51</v>
      </c>
      <c r="G22" s="8">
        <v>91</v>
      </c>
      <c r="H22" s="11">
        <v>11430</v>
      </c>
      <c r="I22" s="8">
        <v>38</v>
      </c>
      <c r="J22" s="8">
        <v>0</v>
      </c>
      <c r="K22" s="12">
        <v>0</v>
      </c>
      <c r="L22" s="8">
        <v>-0.16</v>
      </c>
      <c r="M22" s="8">
        <v>4.38</v>
      </c>
      <c r="N22" s="8">
        <v>249.4</v>
      </c>
      <c r="O22" s="8">
        <v>6297</v>
      </c>
      <c r="P22" s="8">
        <v>22.46</v>
      </c>
      <c r="Q22" s="8">
        <v>12</v>
      </c>
      <c r="R22" s="8">
        <v>85.8</v>
      </c>
      <c r="S22" s="20">
        <v>87</v>
      </c>
      <c r="T22" s="9">
        <v>68.11</v>
      </c>
      <c r="U22" s="23"/>
    </row>
    <row r="23" spans="1:21" x14ac:dyDescent="0.25">
      <c r="A23" s="13">
        <v>23.43</v>
      </c>
      <c r="B23" s="8">
        <v>99.06</v>
      </c>
      <c r="C23" s="9">
        <v>11.37</v>
      </c>
      <c r="D23" s="10">
        <v>94.43</v>
      </c>
      <c r="E23" s="9">
        <v>46.25</v>
      </c>
      <c r="F23" s="8">
        <v>1.51</v>
      </c>
      <c r="G23" s="8">
        <v>91</v>
      </c>
      <c r="H23" s="11">
        <v>11370</v>
      </c>
      <c r="I23" s="8">
        <v>37</v>
      </c>
      <c r="J23" s="8">
        <v>0.12</v>
      </c>
      <c r="K23" s="12">
        <v>0</v>
      </c>
      <c r="L23" s="8">
        <v>-0.16</v>
      </c>
      <c r="M23" s="8">
        <v>4.37</v>
      </c>
      <c r="N23" s="8">
        <v>248.48</v>
      </c>
      <c r="O23" s="8">
        <v>6307</v>
      </c>
      <c r="P23" s="8">
        <v>22.46</v>
      </c>
      <c r="Q23" s="8">
        <v>12</v>
      </c>
      <c r="R23" s="8">
        <v>85.8</v>
      </c>
      <c r="S23" s="20">
        <v>86</v>
      </c>
      <c r="T23" s="9">
        <v>68.7</v>
      </c>
      <c r="U23" s="23"/>
    </row>
    <row r="24" spans="1:21" x14ac:dyDescent="0.25">
      <c r="A24" s="13">
        <v>23.65</v>
      </c>
      <c r="B24" s="8">
        <v>99.06</v>
      </c>
      <c r="C24" s="9">
        <v>11.6</v>
      </c>
      <c r="D24" s="10">
        <v>94.92</v>
      </c>
      <c r="E24" s="9">
        <v>46.25</v>
      </c>
      <c r="F24" s="8">
        <v>1.53</v>
      </c>
      <c r="G24" s="8">
        <v>91</v>
      </c>
      <c r="H24" s="11">
        <v>11260</v>
      </c>
      <c r="I24" s="8">
        <v>36</v>
      </c>
      <c r="J24" s="8">
        <v>0.19</v>
      </c>
      <c r="K24" s="12">
        <v>0</v>
      </c>
      <c r="L24" s="8">
        <v>-0.16</v>
      </c>
      <c r="M24" s="8">
        <v>4.37</v>
      </c>
      <c r="N24" s="8">
        <v>249.4</v>
      </c>
      <c r="O24" s="8">
        <v>6208</v>
      </c>
      <c r="P24" s="8">
        <v>23.24</v>
      </c>
      <c r="Q24" s="8">
        <v>12</v>
      </c>
      <c r="R24" s="8">
        <v>85.8</v>
      </c>
      <c r="S24" s="20">
        <v>80</v>
      </c>
      <c r="T24" s="9">
        <v>69.28</v>
      </c>
      <c r="U24" s="23"/>
    </row>
    <row r="25" spans="1:21" x14ac:dyDescent="0.25">
      <c r="A25" s="13">
        <v>23.89</v>
      </c>
      <c r="B25" s="8">
        <v>88.53</v>
      </c>
      <c r="C25" s="9">
        <v>11.25</v>
      </c>
      <c r="D25" s="10">
        <v>97.39</v>
      </c>
      <c r="E25" s="9">
        <v>46.25</v>
      </c>
      <c r="F25" s="8">
        <v>1.56</v>
      </c>
      <c r="G25" s="8">
        <v>91</v>
      </c>
      <c r="H25" s="11">
        <v>11370</v>
      </c>
      <c r="I25" s="8">
        <v>36</v>
      </c>
      <c r="J25" s="8">
        <v>0</v>
      </c>
      <c r="K25" s="12">
        <v>0</v>
      </c>
      <c r="L25" s="8">
        <v>-0.16</v>
      </c>
      <c r="M25" s="8">
        <v>4.41</v>
      </c>
      <c r="N25" s="8">
        <v>253.99</v>
      </c>
      <c r="O25" s="8">
        <v>6157</v>
      </c>
      <c r="P25" s="8">
        <v>22.46</v>
      </c>
      <c r="Q25" s="8">
        <v>11.5</v>
      </c>
      <c r="R25" s="8">
        <v>85.8</v>
      </c>
      <c r="S25" s="20">
        <v>80</v>
      </c>
      <c r="T25" s="9">
        <v>69.89</v>
      </c>
      <c r="U25" s="23"/>
    </row>
    <row r="26" spans="1:21" x14ac:dyDescent="0.25">
      <c r="A26" s="13">
        <v>24.09</v>
      </c>
      <c r="B26" s="8">
        <v>41.34</v>
      </c>
      <c r="C26" s="9">
        <v>29.29</v>
      </c>
      <c r="D26" s="10">
        <v>82.55</v>
      </c>
      <c r="E26" s="9">
        <v>46.25</v>
      </c>
      <c r="F26" s="8">
        <v>1.29</v>
      </c>
      <c r="G26" s="8">
        <v>91</v>
      </c>
      <c r="H26" s="11">
        <v>12090</v>
      </c>
      <c r="I26" s="8">
        <v>36</v>
      </c>
      <c r="J26" s="8">
        <v>0.06</v>
      </c>
      <c r="K26" s="12">
        <v>0</v>
      </c>
      <c r="L26" s="8">
        <v>-0.16</v>
      </c>
      <c r="M26" s="8">
        <v>3.98</v>
      </c>
      <c r="N26" s="8">
        <v>207.5</v>
      </c>
      <c r="O26" s="8">
        <v>6957</v>
      </c>
      <c r="P26" s="8">
        <v>-0.16</v>
      </c>
      <c r="Q26" s="8">
        <v>12.5</v>
      </c>
      <c r="R26" s="8">
        <v>78.78</v>
      </c>
      <c r="S26" s="20">
        <v>80</v>
      </c>
      <c r="T26" s="9">
        <v>70.36</v>
      </c>
      <c r="U26" s="23"/>
    </row>
    <row r="27" spans="1:21" x14ac:dyDescent="0.25">
      <c r="A27" s="13">
        <v>24.35</v>
      </c>
      <c r="B27" s="8">
        <v>99.06</v>
      </c>
      <c r="C27" s="9">
        <v>11.71</v>
      </c>
      <c r="D27" s="10">
        <v>82.06</v>
      </c>
      <c r="E27" s="9">
        <v>46.25</v>
      </c>
      <c r="F27" s="8">
        <v>1.24</v>
      </c>
      <c r="G27" s="8">
        <v>91</v>
      </c>
      <c r="H27" s="11">
        <v>11560</v>
      </c>
      <c r="I27" s="8">
        <v>35</v>
      </c>
      <c r="J27" s="8">
        <v>0</v>
      </c>
      <c r="K27" s="12">
        <v>0</v>
      </c>
      <c r="L27" s="8">
        <v>-0.16</v>
      </c>
      <c r="M27" s="8">
        <v>4.3499999999999996</v>
      </c>
      <c r="N27" s="8">
        <v>227.34</v>
      </c>
      <c r="O27" s="8">
        <v>6504</v>
      </c>
      <c r="P27" s="8">
        <v>33.380000000000003</v>
      </c>
      <c r="Q27" s="8">
        <v>12.5</v>
      </c>
      <c r="R27" s="8">
        <v>85.8</v>
      </c>
      <c r="S27" s="20">
        <v>79</v>
      </c>
      <c r="T27" s="9">
        <v>71.06</v>
      </c>
      <c r="U27" s="23"/>
    </row>
    <row r="28" spans="1:21" x14ac:dyDescent="0.25">
      <c r="A28" s="13">
        <v>24.62</v>
      </c>
      <c r="B28" s="8">
        <v>99.06</v>
      </c>
      <c r="C28" s="9">
        <v>11.02</v>
      </c>
      <c r="D28" s="10">
        <v>104.32</v>
      </c>
      <c r="E28" s="9">
        <v>46.25</v>
      </c>
      <c r="F28" s="8">
        <v>1.83</v>
      </c>
      <c r="G28" s="8">
        <v>91</v>
      </c>
      <c r="H28" s="11">
        <v>11320</v>
      </c>
      <c r="I28" s="8">
        <v>34</v>
      </c>
      <c r="J28" s="8">
        <v>1.19</v>
      </c>
      <c r="K28" s="12">
        <v>0</v>
      </c>
      <c r="L28" s="8">
        <v>-0.16</v>
      </c>
      <c r="M28" s="8">
        <v>4.28</v>
      </c>
      <c r="N28" s="8">
        <v>235.11</v>
      </c>
      <c r="O28" s="8">
        <v>4980</v>
      </c>
      <c r="P28" s="8">
        <v>26.36</v>
      </c>
      <c r="Q28" s="8">
        <v>6</v>
      </c>
      <c r="R28" s="8">
        <v>84.24</v>
      </c>
      <c r="S28" s="20">
        <v>103</v>
      </c>
      <c r="T28" s="9">
        <v>57.29</v>
      </c>
      <c r="U28" s="23" t="s">
        <v>25</v>
      </c>
    </row>
    <row r="29" spans="1:21" x14ac:dyDescent="0.25">
      <c r="A29" s="13">
        <v>24.91</v>
      </c>
      <c r="B29" s="8">
        <v>99.06</v>
      </c>
      <c r="C29" s="9">
        <v>11.25</v>
      </c>
      <c r="D29" s="10">
        <v>103.33</v>
      </c>
      <c r="E29" s="9">
        <v>46.25</v>
      </c>
      <c r="F29" s="8">
        <v>1.8</v>
      </c>
      <c r="G29" s="8">
        <v>91</v>
      </c>
      <c r="H29" s="11">
        <v>11390</v>
      </c>
      <c r="I29" s="8">
        <v>34</v>
      </c>
      <c r="J29" s="8">
        <v>7.31</v>
      </c>
      <c r="K29" s="12">
        <v>1.05</v>
      </c>
      <c r="L29" s="8">
        <v>-0.16</v>
      </c>
      <c r="M29" s="8">
        <v>4.1900000000000004</v>
      </c>
      <c r="N29" s="8">
        <v>216.46</v>
      </c>
      <c r="O29" s="8">
        <v>4670</v>
      </c>
      <c r="P29" s="8">
        <v>24.8</v>
      </c>
      <c r="Q29" s="8">
        <v>4.5</v>
      </c>
      <c r="R29" s="8">
        <v>85.8</v>
      </c>
      <c r="S29" s="20">
        <v>92</v>
      </c>
      <c r="T29" s="9">
        <v>55.7</v>
      </c>
      <c r="U29" s="23"/>
    </row>
    <row r="30" spans="1:21" x14ac:dyDescent="0.25">
      <c r="A30" s="13">
        <v>25.15</v>
      </c>
      <c r="B30" s="8">
        <v>99.06</v>
      </c>
      <c r="C30" s="9">
        <v>11.14</v>
      </c>
      <c r="D30" s="10">
        <v>101.35</v>
      </c>
      <c r="E30" s="9">
        <v>46.25</v>
      </c>
      <c r="F30" s="8">
        <v>1.76</v>
      </c>
      <c r="G30" s="8">
        <v>91</v>
      </c>
      <c r="H30" s="11">
        <v>11550</v>
      </c>
      <c r="I30" s="8">
        <v>33</v>
      </c>
      <c r="J30" s="8">
        <v>6.81</v>
      </c>
      <c r="K30" s="12">
        <v>0.35</v>
      </c>
      <c r="L30" s="8">
        <v>-0.16</v>
      </c>
      <c r="M30" s="8">
        <v>4.2300000000000004</v>
      </c>
      <c r="N30" s="8">
        <v>219.76</v>
      </c>
      <c r="O30" s="8">
        <v>4820</v>
      </c>
      <c r="P30" s="8">
        <v>26.36</v>
      </c>
      <c r="Q30" s="8">
        <v>6</v>
      </c>
      <c r="R30" s="8">
        <v>85.8</v>
      </c>
      <c r="S30" s="20">
        <v>94</v>
      </c>
      <c r="T30" s="9">
        <v>57.76</v>
      </c>
      <c r="U30" s="23"/>
    </row>
    <row r="31" spans="1:21" x14ac:dyDescent="0.25">
      <c r="A31" s="13">
        <v>25.38</v>
      </c>
      <c r="B31" s="8">
        <v>99.06</v>
      </c>
      <c r="C31" s="9">
        <v>11.02</v>
      </c>
      <c r="D31" s="10">
        <v>100.87</v>
      </c>
      <c r="E31" s="9">
        <v>46.25</v>
      </c>
      <c r="F31" s="8">
        <v>1.75</v>
      </c>
      <c r="G31" s="8">
        <v>91</v>
      </c>
      <c r="H31" s="11">
        <v>11630</v>
      </c>
      <c r="I31" s="8">
        <v>33</v>
      </c>
      <c r="J31" s="8">
        <v>7.56</v>
      </c>
      <c r="K31" s="12">
        <v>2.4500000000000002</v>
      </c>
      <c r="L31" s="8">
        <v>-0.16</v>
      </c>
      <c r="M31" s="8">
        <v>4.26</v>
      </c>
      <c r="N31" s="8">
        <v>224.79</v>
      </c>
      <c r="O31" s="8">
        <v>4960</v>
      </c>
      <c r="P31" s="8">
        <v>28.7</v>
      </c>
      <c r="Q31" s="8">
        <v>4</v>
      </c>
      <c r="R31" s="8">
        <v>85.8</v>
      </c>
      <c r="S31" s="20">
        <v>98</v>
      </c>
      <c r="T31" s="9">
        <v>59.43</v>
      </c>
      <c r="U31" s="23"/>
    </row>
    <row r="32" spans="1:21" x14ac:dyDescent="0.25">
      <c r="A32" s="13">
        <v>25.61</v>
      </c>
      <c r="B32" s="8">
        <v>99.06</v>
      </c>
      <c r="C32" s="9">
        <v>10.91</v>
      </c>
      <c r="D32" s="10">
        <v>100.86</v>
      </c>
      <c r="E32" s="9">
        <v>46.88</v>
      </c>
      <c r="F32" s="8">
        <v>1.74</v>
      </c>
      <c r="G32" s="8">
        <v>93</v>
      </c>
      <c r="H32" s="11">
        <v>11360</v>
      </c>
      <c r="I32" s="8">
        <v>32</v>
      </c>
      <c r="J32" s="8">
        <v>6.94</v>
      </c>
      <c r="K32" s="12">
        <v>2.4500000000000002</v>
      </c>
      <c r="L32" s="8">
        <v>-0.16</v>
      </c>
      <c r="M32" s="8">
        <v>4.3099999999999996</v>
      </c>
      <c r="N32" s="8">
        <v>235.11</v>
      </c>
      <c r="O32" s="8">
        <v>5154</v>
      </c>
      <c r="P32" s="8">
        <v>28.7</v>
      </c>
      <c r="Q32" s="8">
        <v>4.5</v>
      </c>
      <c r="R32" s="8">
        <v>85.8</v>
      </c>
      <c r="S32" s="20">
        <v>102</v>
      </c>
      <c r="T32" s="9">
        <v>62.18</v>
      </c>
      <c r="U32" s="23"/>
    </row>
    <row r="33" spans="1:21" x14ac:dyDescent="0.25">
      <c r="A33" s="13">
        <v>25.85</v>
      </c>
      <c r="B33" s="8">
        <v>99.06</v>
      </c>
      <c r="C33" s="9">
        <v>11.02</v>
      </c>
      <c r="D33" s="10">
        <v>100.86</v>
      </c>
      <c r="E33" s="9">
        <v>46.88</v>
      </c>
      <c r="F33" s="8">
        <v>1.73</v>
      </c>
      <c r="G33" s="8">
        <v>93</v>
      </c>
      <c r="H33" s="11">
        <v>11580</v>
      </c>
      <c r="I33" s="8">
        <v>32</v>
      </c>
      <c r="J33" s="8">
        <v>4.3099999999999996</v>
      </c>
      <c r="K33" s="12">
        <v>2.1</v>
      </c>
      <c r="L33" s="8">
        <v>-0.16</v>
      </c>
      <c r="M33" s="8">
        <v>4.32</v>
      </c>
      <c r="N33" s="8">
        <v>242.18</v>
      </c>
      <c r="O33" s="8">
        <v>5300</v>
      </c>
      <c r="P33" s="8">
        <v>28.7</v>
      </c>
      <c r="Q33" s="8">
        <v>5.5</v>
      </c>
      <c r="R33" s="8">
        <v>85.8</v>
      </c>
      <c r="S33" s="20">
        <v>104</v>
      </c>
      <c r="T33" s="9">
        <v>64.930000000000007</v>
      </c>
      <c r="U33" s="23"/>
    </row>
    <row r="34" spans="1:21" x14ac:dyDescent="0.25">
      <c r="A34" s="13">
        <v>26.03</v>
      </c>
      <c r="B34" s="8">
        <v>99.06</v>
      </c>
      <c r="C34" s="9">
        <v>11.02</v>
      </c>
      <c r="D34" s="10">
        <v>99.37</v>
      </c>
      <c r="E34" s="9">
        <v>46.88</v>
      </c>
      <c r="F34" s="8">
        <v>1.72</v>
      </c>
      <c r="G34" s="8">
        <v>93</v>
      </c>
      <c r="H34" s="11">
        <v>11460</v>
      </c>
      <c r="I34" s="8">
        <v>31</v>
      </c>
      <c r="J34" s="8">
        <v>0</v>
      </c>
      <c r="K34" s="12">
        <v>2.1</v>
      </c>
      <c r="L34" s="8">
        <v>-0.16</v>
      </c>
      <c r="M34" s="8">
        <v>4.3600000000000003</v>
      </c>
      <c r="N34" s="8">
        <v>246.65</v>
      </c>
      <c r="O34" s="8">
        <v>5434</v>
      </c>
      <c r="P34" s="8">
        <v>28.7</v>
      </c>
      <c r="Q34" s="8">
        <v>5.5</v>
      </c>
      <c r="R34" s="8">
        <v>85.8</v>
      </c>
      <c r="S34" s="20">
        <v>106</v>
      </c>
      <c r="T34" s="9">
        <v>67.44</v>
      </c>
      <c r="U34" s="23"/>
    </row>
    <row r="35" spans="1:21" x14ac:dyDescent="0.25">
      <c r="A35" s="13">
        <v>26.29</v>
      </c>
      <c r="B35" s="8">
        <v>99.06</v>
      </c>
      <c r="C35" s="9">
        <v>11.02</v>
      </c>
      <c r="D35" s="10">
        <v>101.35</v>
      </c>
      <c r="E35" s="9">
        <v>46.88</v>
      </c>
      <c r="F35" s="8">
        <v>1.7</v>
      </c>
      <c r="G35" s="8">
        <v>93</v>
      </c>
      <c r="H35" s="11">
        <v>11360</v>
      </c>
      <c r="I35" s="8">
        <v>31</v>
      </c>
      <c r="J35" s="8">
        <v>0</v>
      </c>
      <c r="K35" s="12">
        <v>2.1</v>
      </c>
      <c r="L35" s="8">
        <v>-0.16</v>
      </c>
      <c r="M35" s="8">
        <v>4.38</v>
      </c>
      <c r="N35" s="8">
        <v>247.56</v>
      </c>
      <c r="O35" s="8">
        <v>5555</v>
      </c>
      <c r="P35" s="8">
        <v>28.7</v>
      </c>
      <c r="Q35" s="8">
        <v>6</v>
      </c>
      <c r="R35" s="8">
        <v>85.8</v>
      </c>
      <c r="S35" s="20">
        <v>110</v>
      </c>
      <c r="T35" s="9">
        <v>69.23</v>
      </c>
      <c r="U35" s="23"/>
    </row>
    <row r="36" spans="1:21" x14ac:dyDescent="0.25">
      <c r="A36" s="13">
        <v>26.5</v>
      </c>
      <c r="B36" s="8">
        <v>99.06</v>
      </c>
      <c r="C36" s="9">
        <v>11.02</v>
      </c>
      <c r="D36" s="10">
        <v>100.36</v>
      </c>
      <c r="E36" s="9">
        <v>46.88</v>
      </c>
      <c r="F36" s="8">
        <v>1.69</v>
      </c>
      <c r="G36" s="8">
        <v>93</v>
      </c>
      <c r="H36" s="11">
        <v>11820</v>
      </c>
      <c r="I36" s="8">
        <v>31</v>
      </c>
      <c r="J36" s="8">
        <v>0</v>
      </c>
      <c r="K36" s="12">
        <v>1.75</v>
      </c>
      <c r="L36" s="8">
        <v>-0.16</v>
      </c>
      <c r="M36" s="8">
        <v>4.3899999999999997</v>
      </c>
      <c r="N36" s="8">
        <v>250.32</v>
      </c>
      <c r="O36" s="8">
        <v>5677</v>
      </c>
      <c r="P36" s="8">
        <v>28.7</v>
      </c>
      <c r="Q36" s="8">
        <v>6.5</v>
      </c>
      <c r="R36" s="8">
        <v>85.8</v>
      </c>
      <c r="S36" s="20">
        <v>112</v>
      </c>
      <c r="T36" s="9">
        <v>70.58</v>
      </c>
      <c r="U36" s="23"/>
    </row>
    <row r="37" spans="1:21" x14ac:dyDescent="0.25">
      <c r="A37" s="13">
        <v>26.75</v>
      </c>
      <c r="B37" s="8">
        <v>99.06</v>
      </c>
      <c r="C37" s="9">
        <v>11.25</v>
      </c>
      <c r="D37" s="10">
        <v>100.36</v>
      </c>
      <c r="E37" s="9">
        <v>47.5</v>
      </c>
      <c r="F37" s="8">
        <v>1.67</v>
      </c>
      <c r="G37" s="8">
        <v>93</v>
      </c>
      <c r="H37" s="11">
        <v>11510</v>
      </c>
      <c r="I37" s="8">
        <v>30</v>
      </c>
      <c r="J37" s="8">
        <v>0</v>
      </c>
      <c r="K37" s="12">
        <v>0</v>
      </c>
      <c r="L37" s="8">
        <v>-0.16</v>
      </c>
      <c r="M37" s="8">
        <v>4.41</v>
      </c>
      <c r="N37" s="8">
        <v>255.85</v>
      </c>
      <c r="O37" s="8">
        <v>5823</v>
      </c>
      <c r="P37" s="8">
        <v>24.02</v>
      </c>
      <c r="Q37" s="8">
        <v>9</v>
      </c>
      <c r="R37" s="8">
        <v>85.8</v>
      </c>
      <c r="S37" s="20">
        <v>114</v>
      </c>
      <c r="T37" s="9">
        <v>72.02</v>
      </c>
      <c r="U37" s="23"/>
    </row>
    <row r="38" spans="1:21" x14ac:dyDescent="0.25">
      <c r="A38" s="13">
        <v>26.99</v>
      </c>
      <c r="B38" s="8">
        <v>99.06</v>
      </c>
      <c r="C38" s="9">
        <v>11.25</v>
      </c>
      <c r="D38" s="10">
        <v>100.36</v>
      </c>
      <c r="E38" s="9">
        <v>48.12</v>
      </c>
      <c r="F38" s="8">
        <v>1.65</v>
      </c>
      <c r="G38" s="8">
        <v>93</v>
      </c>
      <c r="H38" s="11">
        <v>11460</v>
      </c>
      <c r="I38" s="8">
        <v>30</v>
      </c>
      <c r="J38" s="8">
        <v>0</v>
      </c>
      <c r="K38" s="12">
        <v>0</v>
      </c>
      <c r="L38" s="8">
        <v>-0.16</v>
      </c>
      <c r="M38" s="8">
        <v>4.4000000000000004</v>
      </c>
      <c r="N38" s="8">
        <v>256.77999999999997</v>
      </c>
      <c r="O38" s="8">
        <v>5952</v>
      </c>
      <c r="P38" s="8">
        <v>24.02</v>
      </c>
      <c r="Q38" s="8">
        <v>9</v>
      </c>
      <c r="R38" s="8">
        <v>85.8</v>
      </c>
      <c r="S38" s="20">
        <v>118</v>
      </c>
      <c r="T38" s="9">
        <v>73.17</v>
      </c>
      <c r="U38" s="23"/>
    </row>
    <row r="39" spans="1:21" x14ac:dyDescent="0.25">
      <c r="A39" s="13">
        <v>27.21</v>
      </c>
      <c r="B39" s="8">
        <v>99.06</v>
      </c>
      <c r="C39" s="9">
        <v>11.25</v>
      </c>
      <c r="D39" s="10">
        <v>100.86</v>
      </c>
      <c r="E39" s="9">
        <v>48.12</v>
      </c>
      <c r="F39" s="8">
        <v>1.62</v>
      </c>
      <c r="G39" s="8">
        <v>93</v>
      </c>
      <c r="H39" s="11">
        <v>11870</v>
      </c>
      <c r="I39" s="8">
        <v>30</v>
      </c>
      <c r="J39" s="8">
        <v>0.31</v>
      </c>
      <c r="K39" s="12">
        <v>0</v>
      </c>
      <c r="L39" s="8">
        <v>-0.16</v>
      </c>
      <c r="M39" s="8">
        <v>4.43</v>
      </c>
      <c r="N39" s="8">
        <v>258.64999999999998</v>
      </c>
      <c r="O39" s="8">
        <v>6092</v>
      </c>
      <c r="P39" s="8">
        <v>23.24</v>
      </c>
      <c r="Q39" s="8">
        <v>10</v>
      </c>
      <c r="R39" s="8">
        <v>85.8</v>
      </c>
      <c r="S39" s="20">
        <v>120</v>
      </c>
      <c r="T39" s="9">
        <v>73.16</v>
      </c>
      <c r="U39" s="23"/>
    </row>
    <row r="40" spans="1:21" x14ac:dyDescent="0.25">
      <c r="A40" s="13">
        <v>27.45</v>
      </c>
      <c r="B40" s="8">
        <v>99.06</v>
      </c>
      <c r="C40" s="9">
        <v>11.25</v>
      </c>
      <c r="D40" s="10">
        <v>101.85</v>
      </c>
      <c r="E40" s="9">
        <v>48.12</v>
      </c>
      <c r="F40" s="8">
        <v>1.6</v>
      </c>
      <c r="G40" s="8">
        <v>93</v>
      </c>
      <c r="H40" s="11">
        <v>11220</v>
      </c>
      <c r="I40" s="8">
        <v>29</v>
      </c>
      <c r="J40" s="8">
        <v>0</v>
      </c>
      <c r="K40" s="12">
        <v>0</v>
      </c>
      <c r="L40" s="8">
        <v>-0.16</v>
      </c>
      <c r="M40" s="8">
        <v>4.43</v>
      </c>
      <c r="N40" s="8">
        <v>258.64999999999998</v>
      </c>
      <c r="O40" s="8">
        <v>6234</v>
      </c>
      <c r="P40" s="8">
        <v>22.46</v>
      </c>
      <c r="Q40" s="8">
        <v>10.5</v>
      </c>
      <c r="R40" s="8">
        <v>85.8</v>
      </c>
      <c r="S40" s="20">
        <v>122</v>
      </c>
      <c r="T40" s="9">
        <v>73.16</v>
      </c>
      <c r="U40" s="23"/>
    </row>
    <row r="41" spans="1:21" x14ac:dyDescent="0.25">
      <c r="A41" s="13">
        <v>27.69</v>
      </c>
      <c r="B41" s="8">
        <v>99.06</v>
      </c>
      <c r="C41" s="9">
        <v>11.25</v>
      </c>
      <c r="D41" s="10">
        <v>103.33</v>
      </c>
      <c r="E41" s="9">
        <v>48.12</v>
      </c>
      <c r="F41" s="8">
        <v>1.56</v>
      </c>
      <c r="G41" s="8">
        <v>94</v>
      </c>
      <c r="H41" s="11">
        <v>11600</v>
      </c>
      <c r="I41" s="8">
        <v>29</v>
      </c>
      <c r="J41" s="8">
        <v>0.44</v>
      </c>
      <c r="K41" s="12">
        <v>0</v>
      </c>
      <c r="L41" s="8">
        <v>-0.16</v>
      </c>
      <c r="M41" s="8">
        <v>4.42</v>
      </c>
      <c r="N41" s="8">
        <v>258.64999999999998</v>
      </c>
      <c r="O41" s="8">
        <v>6334</v>
      </c>
      <c r="P41" s="8">
        <v>22.46</v>
      </c>
      <c r="Q41" s="8">
        <v>11.5</v>
      </c>
      <c r="R41" s="8">
        <v>85.8</v>
      </c>
      <c r="S41" s="20">
        <v>125</v>
      </c>
      <c r="T41" s="9">
        <v>73.17</v>
      </c>
      <c r="U41" s="23"/>
    </row>
    <row r="42" spans="1:21" x14ac:dyDescent="0.25">
      <c r="A42" s="13">
        <v>27.93</v>
      </c>
      <c r="B42" s="8">
        <v>99.06</v>
      </c>
      <c r="C42" s="9">
        <v>11.25</v>
      </c>
      <c r="D42" s="10">
        <v>102.84</v>
      </c>
      <c r="E42" s="9">
        <v>48.75</v>
      </c>
      <c r="F42" s="8">
        <v>1.54</v>
      </c>
      <c r="G42" s="8">
        <v>94</v>
      </c>
      <c r="H42" s="11">
        <v>11820</v>
      </c>
      <c r="I42" s="8">
        <v>29</v>
      </c>
      <c r="J42" s="8">
        <v>0.25</v>
      </c>
      <c r="K42" s="12">
        <v>0</v>
      </c>
      <c r="L42" s="8">
        <v>-0.16</v>
      </c>
      <c r="M42" s="8">
        <v>4.4400000000000004</v>
      </c>
      <c r="N42" s="8">
        <v>261.45</v>
      </c>
      <c r="O42" s="8">
        <v>6471</v>
      </c>
      <c r="P42" s="8">
        <v>21.68</v>
      </c>
      <c r="Q42" s="8">
        <v>12</v>
      </c>
      <c r="R42" s="8">
        <v>85.8</v>
      </c>
      <c r="S42" s="20">
        <v>127</v>
      </c>
      <c r="T42" s="9">
        <v>73.16</v>
      </c>
      <c r="U42" s="23"/>
    </row>
    <row r="43" spans="1:21" x14ac:dyDescent="0.25">
      <c r="A43" s="13">
        <v>28.17</v>
      </c>
      <c r="B43" s="8">
        <v>99.06</v>
      </c>
      <c r="C43" s="9">
        <v>28.14</v>
      </c>
      <c r="D43" s="10">
        <v>88</v>
      </c>
      <c r="E43" s="9">
        <v>48.75</v>
      </c>
      <c r="F43" s="8">
        <v>1.22</v>
      </c>
      <c r="G43" s="8">
        <v>94</v>
      </c>
      <c r="H43" s="11">
        <v>12380</v>
      </c>
      <c r="I43" s="8">
        <v>29</v>
      </c>
      <c r="J43" s="8">
        <v>0.12</v>
      </c>
      <c r="K43" s="12">
        <v>0</v>
      </c>
      <c r="L43" s="8">
        <v>-0.16</v>
      </c>
      <c r="M43" s="8">
        <v>4</v>
      </c>
      <c r="N43" s="8">
        <v>185.85</v>
      </c>
      <c r="O43" s="8">
        <v>6744</v>
      </c>
      <c r="P43" s="8">
        <v>28.7</v>
      </c>
      <c r="Q43" s="8">
        <v>12.5</v>
      </c>
      <c r="R43" s="8">
        <v>85.8</v>
      </c>
      <c r="S43" s="20">
        <v>127</v>
      </c>
      <c r="T43" s="9">
        <v>73.069999999999993</v>
      </c>
      <c r="U43" s="23"/>
    </row>
    <row r="44" spans="1:21" x14ac:dyDescent="0.25">
      <c r="A44" s="13">
        <v>28.41</v>
      </c>
      <c r="B44" s="8">
        <v>99.06</v>
      </c>
      <c r="C44" s="9">
        <v>11.25</v>
      </c>
      <c r="D44" s="10">
        <v>92.46</v>
      </c>
      <c r="E44" s="9">
        <v>49.38</v>
      </c>
      <c r="F44" s="8">
        <v>1.32</v>
      </c>
      <c r="G44" s="8">
        <v>94</v>
      </c>
      <c r="H44" s="11">
        <v>11530</v>
      </c>
      <c r="I44" s="8">
        <v>29</v>
      </c>
      <c r="J44" s="8">
        <v>0</v>
      </c>
      <c r="K44" s="12">
        <v>0</v>
      </c>
      <c r="L44" s="8">
        <v>-0.16</v>
      </c>
      <c r="M44" s="8">
        <v>4.4000000000000004</v>
      </c>
      <c r="N44" s="8">
        <v>237.75</v>
      </c>
      <c r="O44" s="8">
        <v>6377</v>
      </c>
      <c r="P44" s="8">
        <v>33.380000000000003</v>
      </c>
      <c r="Q44" s="8">
        <v>11.5</v>
      </c>
      <c r="R44" s="8">
        <v>85.8</v>
      </c>
      <c r="S44" s="20">
        <v>130</v>
      </c>
      <c r="T44" s="9">
        <v>71.42</v>
      </c>
      <c r="U44" s="23"/>
    </row>
    <row r="45" spans="1:21" x14ac:dyDescent="0.25">
      <c r="A45" s="13">
        <v>28.69</v>
      </c>
      <c r="B45" s="8">
        <v>99.06</v>
      </c>
      <c r="C45" s="9">
        <v>10.8</v>
      </c>
      <c r="D45" s="10">
        <v>106.79</v>
      </c>
      <c r="E45" s="9">
        <v>49.38</v>
      </c>
      <c r="F45" s="8">
        <v>1.83</v>
      </c>
      <c r="G45" s="8">
        <v>94</v>
      </c>
      <c r="H45" s="11">
        <v>11850</v>
      </c>
      <c r="I45" s="8">
        <v>29</v>
      </c>
      <c r="J45" s="8">
        <v>2.56</v>
      </c>
      <c r="K45" s="12">
        <v>0.35</v>
      </c>
      <c r="L45" s="8">
        <v>-0.16</v>
      </c>
      <c r="M45" s="8">
        <v>4.32</v>
      </c>
      <c r="N45" s="8">
        <v>241.28</v>
      </c>
      <c r="O45" s="8">
        <v>5126</v>
      </c>
      <c r="P45" s="8">
        <v>27.14</v>
      </c>
      <c r="Q45" s="8">
        <v>6</v>
      </c>
      <c r="R45" s="8">
        <v>84.24</v>
      </c>
      <c r="S45" s="20">
        <v>133</v>
      </c>
      <c r="T45" s="9">
        <v>61.96</v>
      </c>
      <c r="U45" s="23" t="s">
        <v>26</v>
      </c>
    </row>
    <row r="46" spans="1:21" x14ac:dyDescent="0.25">
      <c r="A46" s="13">
        <v>28.93</v>
      </c>
      <c r="B46" s="8">
        <v>99.06</v>
      </c>
      <c r="C46" s="9">
        <v>10.91</v>
      </c>
      <c r="D46" s="10">
        <v>105.31</v>
      </c>
      <c r="E46" s="9">
        <v>50</v>
      </c>
      <c r="F46" s="8">
        <v>1.77</v>
      </c>
      <c r="G46" s="8">
        <v>94</v>
      </c>
      <c r="H46" s="11">
        <v>11430</v>
      </c>
      <c r="I46" s="8">
        <v>28</v>
      </c>
      <c r="J46" s="8">
        <v>5.31</v>
      </c>
      <c r="K46" s="12">
        <v>1.75</v>
      </c>
      <c r="L46" s="8">
        <v>-0.16</v>
      </c>
      <c r="M46" s="8">
        <v>4.34</v>
      </c>
      <c r="N46" s="8">
        <v>239.5</v>
      </c>
      <c r="O46" s="8">
        <v>5215</v>
      </c>
      <c r="P46" s="8">
        <v>28.7</v>
      </c>
      <c r="Q46" s="8">
        <v>5</v>
      </c>
      <c r="R46" s="8">
        <v>85.8</v>
      </c>
      <c r="S46" s="20">
        <v>135</v>
      </c>
      <c r="T46" s="9">
        <v>63.67</v>
      </c>
      <c r="U46" s="23"/>
    </row>
    <row r="47" spans="1:21" x14ac:dyDescent="0.25">
      <c r="A47" s="13">
        <v>29.17</v>
      </c>
      <c r="B47" s="8">
        <v>99.06</v>
      </c>
      <c r="C47" s="9">
        <v>10.91</v>
      </c>
      <c r="D47" s="10">
        <v>105.31</v>
      </c>
      <c r="E47" s="9">
        <v>50</v>
      </c>
      <c r="F47" s="8">
        <v>1.76</v>
      </c>
      <c r="G47" s="8">
        <v>94</v>
      </c>
      <c r="H47" s="11">
        <v>11680</v>
      </c>
      <c r="I47" s="8">
        <v>28</v>
      </c>
      <c r="J47" s="8">
        <v>3.94</v>
      </c>
      <c r="K47" s="12">
        <v>1.75</v>
      </c>
      <c r="L47" s="8">
        <v>-0.16</v>
      </c>
      <c r="M47" s="8">
        <v>4.3600000000000003</v>
      </c>
      <c r="N47" s="8">
        <v>247.56</v>
      </c>
      <c r="O47" s="8">
        <v>5319</v>
      </c>
      <c r="P47" s="8">
        <v>28.7</v>
      </c>
      <c r="Q47" s="8">
        <v>5.5</v>
      </c>
      <c r="R47" s="8">
        <v>85.8</v>
      </c>
      <c r="S47" s="20">
        <v>138</v>
      </c>
      <c r="T47" s="9">
        <v>65.45</v>
      </c>
      <c r="U47" s="23"/>
    </row>
    <row r="48" spans="1:21" x14ac:dyDescent="0.25">
      <c r="A48" s="13">
        <v>29.38</v>
      </c>
      <c r="B48" s="8">
        <v>99.06</v>
      </c>
      <c r="C48" s="9">
        <v>11.02</v>
      </c>
      <c r="D48" s="10">
        <v>104.81</v>
      </c>
      <c r="E48" s="9">
        <v>50</v>
      </c>
      <c r="F48" s="8">
        <v>1.74</v>
      </c>
      <c r="G48" s="8">
        <v>94</v>
      </c>
      <c r="H48" s="11">
        <v>11560</v>
      </c>
      <c r="I48" s="8">
        <v>28</v>
      </c>
      <c r="J48" s="8">
        <v>0</v>
      </c>
      <c r="K48" s="12">
        <v>1.4</v>
      </c>
      <c r="L48" s="8">
        <v>-0.16</v>
      </c>
      <c r="M48" s="8">
        <v>4.38</v>
      </c>
      <c r="N48" s="8">
        <v>246.65</v>
      </c>
      <c r="O48" s="8">
        <v>5411</v>
      </c>
      <c r="P48" s="8">
        <v>28.7</v>
      </c>
      <c r="Q48" s="8">
        <v>6</v>
      </c>
      <c r="R48" s="8">
        <v>85.8</v>
      </c>
      <c r="S48" s="20">
        <v>139</v>
      </c>
      <c r="T48" s="9">
        <v>66.459999999999994</v>
      </c>
      <c r="U48" s="23"/>
    </row>
    <row r="49" spans="1:21" x14ac:dyDescent="0.25">
      <c r="A49" s="13">
        <v>29.6</v>
      </c>
      <c r="B49" s="8">
        <v>99.06</v>
      </c>
      <c r="C49" s="9">
        <v>11.02</v>
      </c>
      <c r="D49" s="10">
        <v>103.33</v>
      </c>
      <c r="E49" s="9">
        <v>50</v>
      </c>
      <c r="F49" s="8">
        <v>1.74</v>
      </c>
      <c r="G49" s="8">
        <v>94</v>
      </c>
      <c r="H49" s="11">
        <v>11850</v>
      </c>
      <c r="I49" s="8">
        <v>28</v>
      </c>
      <c r="J49" s="8">
        <v>0</v>
      </c>
      <c r="K49" s="12">
        <v>1.4</v>
      </c>
      <c r="L49" s="8">
        <v>-0.16</v>
      </c>
      <c r="M49" s="8">
        <v>4.38</v>
      </c>
      <c r="N49" s="8">
        <v>248.48</v>
      </c>
      <c r="O49" s="8">
        <v>5478</v>
      </c>
      <c r="P49" s="8">
        <v>27.92</v>
      </c>
      <c r="Q49" s="8">
        <v>6</v>
      </c>
      <c r="R49" s="8">
        <v>85.8</v>
      </c>
      <c r="S49" s="20">
        <v>142</v>
      </c>
      <c r="T49" s="9">
        <v>68.16</v>
      </c>
      <c r="U49" s="23"/>
    </row>
    <row r="50" spans="1:21" x14ac:dyDescent="0.25">
      <c r="A50" s="13">
        <v>29.84</v>
      </c>
      <c r="B50" s="8">
        <v>99.06</v>
      </c>
      <c r="C50" s="9">
        <v>11.02</v>
      </c>
      <c r="D50" s="10">
        <v>103.82</v>
      </c>
      <c r="E50" s="9">
        <v>50</v>
      </c>
      <c r="F50" s="8">
        <v>1.72</v>
      </c>
      <c r="G50" s="8">
        <v>96</v>
      </c>
      <c r="H50" s="11">
        <v>11630</v>
      </c>
      <c r="I50" s="8">
        <v>28</v>
      </c>
      <c r="J50" s="8">
        <v>0</v>
      </c>
      <c r="K50" s="12">
        <v>1.4</v>
      </c>
      <c r="L50" s="8">
        <v>-0.16</v>
      </c>
      <c r="M50" s="8">
        <v>4.3899999999999997</v>
      </c>
      <c r="N50" s="8">
        <v>250.32</v>
      </c>
      <c r="O50" s="8">
        <v>5559</v>
      </c>
      <c r="P50" s="8">
        <v>27.92</v>
      </c>
      <c r="Q50" s="8">
        <v>6.5</v>
      </c>
      <c r="R50" s="8">
        <v>85.8</v>
      </c>
      <c r="S50" s="20">
        <v>143</v>
      </c>
      <c r="T50" s="9">
        <v>68.91</v>
      </c>
      <c r="U50" s="23"/>
    </row>
    <row r="51" spans="1:21" x14ac:dyDescent="0.25">
      <c r="A51" s="13">
        <v>30.08</v>
      </c>
      <c r="B51" s="8">
        <v>99.06</v>
      </c>
      <c r="C51" s="9">
        <v>11.02</v>
      </c>
      <c r="D51" s="10">
        <v>103.82</v>
      </c>
      <c r="E51" s="9">
        <v>50</v>
      </c>
      <c r="F51" s="8">
        <v>1.72</v>
      </c>
      <c r="G51" s="8">
        <v>96</v>
      </c>
      <c r="H51" s="11">
        <v>11670</v>
      </c>
      <c r="I51" s="8">
        <v>28</v>
      </c>
      <c r="J51" s="8">
        <v>0</v>
      </c>
      <c r="K51" s="12">
        <v>1.05</v>
      </c>
      <c r="L51" s="8">
        <v>-0.16</v>
      </c>
      <c r="M51" s="8">
        <v>4.4000000000000004</v>
      </c>
      <c r="N51" s="8">
        <v>253.07</v>
      </c>
      <c r="O51" s="8">
        <v>5626</v>
      </c>
      <c r="P51" s="8">
        <v>27.92</v>
      </c>
      <c r="Q51" s="8">
        <v>7</v>
      </c>
      <c r="R51" s="8">
        <v>85.8</v>
      </c>
      <c r="S51" s="20">
        <v>145</v>
      </c>
      <c r="T51" s="9">
        <v>69.63</v>
      </c>
      <c r="U51" s="23"/>
    </row>
    <row r="52" spans="1:21" x14ac:dyDescent="0.25">
      <c r="A52" s="13">
        <v>30.32</v>
      </c>
      <c r="B52" s="8">
        <v>99.06</v>
      </c>
      <c r="C52" s="9">
        <v>11.02</v>
      </c>
      <c r="D52" s="10">
        <v>104.82</v>
      </c>
      <c r="E52" s="9">
        <v>50.62</v>
      </c>
      <c r="F52" s="8">
        <v>1.7</v>
      </c>
      <c r="G52" s="8">
        <v>96</v>
      </c>
      <c r="H52" s="11">
        <v>11460</v>
      </c>
      <c r="I52" s="8">
        <v>28</v>
      </c>
      <c r="J52" s="8">
        <v>0</v>
      </c>
      <c r="K52" s="12">
        <v>1.05</v>
      </c>
      <c r="L52" s="8">
        <v>-0.16</v>
      </c>
      <c r="M52" s="8">
        <v>4.42</v>
      </c>
      <c r="N52" s="8">
        <v>255.85</v>
      </c>
      <c r="O52" s="8">
        <v>5690</v>
      </c>
      <c r="P52" s="8">
        <v>27.92</v>
      </c>
      <c r="Q52" s="8">
        <v>7</v>
      </c>
      <c r="R52" s="8">
        <v>85.8</v>
      </c>
      <c r="S52" s="20">
        <v>148</v>
      </c>
      <c r="T52" s="9">
        <v>70.44</v>
      </c>
      <c r="U52" s="23"/>
    </row>
    <row r="53" spans="1:21" x14ac:dyDescent="0.25">
      <c r="A53" s="13">
        <v>30.56</v>
      </c>
      <c r="B53" s="8">
        <v>99.06</v>
      </c>
      <c r="C53" s="9">
        <v>11.25</v>
      </c>
      <c r="D53" s="10">
        <v>103.33</v>
      </c>
      <c r="E53" s="9">
        <v>50.62</v>
      </c>
      <c r="F53" s="8">
        <v>1.69</v>
      </c>
      <c r="G53" s="8">
        <v>96</v>
      </c>
      <c r="H53" s="11">
        <v>11510</v>
      </c>
      <c r="I53" s="8">
        <v>28</v>
      </c>
      <c r="J53" s="8">
        <v>0</v>
      </c>
      <c r="K53" s="12">
        <v>0</v>
      </c>
      <c r="L53" s="8">
        <v>-0.16</v>
      </c>
      <c r="M53" s="8">
        <v>4.43</v>
      </c>
      <c r="N53" s="8">
        <v>255.85</v>
      </c>
      <c r="O53" s="8">
        <v>5809</v>
      </c>
      <c r="P53" s="8">
        <v>24.8</v>
      </c>
      <c r="Q53" s="8">
        <v>8</v>
      </c>
      <c r="R53" s="8">
        <v>85.8</v>
      </c>
      <c r="S53" s="20">
        <v>151</v>
      </c>
      <c r="T53" s="9">
        <v>71.290000000000006</v>
      </c>
      <c r="U53" s="23"/>
    </row>
    <row r="54" spans="1:21" x14ac:dyDescent="0.25">
      <c r="A54" s="13">
        <v>30.81</v>
      </c>
      <c r="B54" s="8">
        <v>99.06</v>
      </c>
      <c r="C54" s="9">
        <v>11.25</v>
      </c>
      <c r="D54" s="10">
        <v>102.84</v>
      </c>
      <c r="E54" s="9">
        <v>51.25</v>
      </c>
      <c r="F54" s="8">
        <v>1.67</v>
      </c>
      <c r="G54" s="8">
        <v>96</v>
      </c>
      <c r="H54" s="11">
        <v>11770</v>
      </c>
      <c r="I54" s="8">
        <v>28</v>
      </c>
      <c r="J54" s="8">
        <v>0</v>
      </c>
      <c r="K54" s="12">
        <v>0</v>
      </c>
      <c r="L54" s="8">
        <v>-0.16</v>
      </c>
      <c r="M54" s="8">
        <v>4.41</v>
      </c>
      <c r="N54" s="8">
        <v>257.72000000000003</v>
      </c>
      <c r="O54" s="8">
        <v>5873</v>
      </c>
      <c r="P54" s="8">
        <v>24.8</v>
      </c>
      <c r="Q54" s="8">
        <v>8.5</v>
      </c>
      <c r="R54" s="8">
        <v>85.8</v>
      </c>
      <c r="S54" s="20">
        <v>152</v>
      </c>
      <c r="T54" s="9">
        <v>72.2</v>
      </c>
      <c r="U54" s="23"/>
    </row>
    <row r="55" spans="1:21" x14ac:dyDescent="0.25">
      <c r="A55" s="13">
        <v>31.05</v>
      </c>
      <c r="B55" s="8">
        <v>99.06</v>
      </c>
      <c r="C55" s="9">
        <v>11.14</v>
      </c>
      <c r="D55" s="10">
        <v>104.33</v>
      </c>
      <c r="E55" s="9">
        <v>51.25</v>
      </c>
      <c r="F55" s="8">
        <v>1.67</v>
      </c>
      <c r="G55" s="8">
        <v>96</v>
      </c>
      <c r="H55" s="11">
        <v>11320</v>
      </c>
      <c r="I55" s="8">
        <v>28</v>
      </c>
      <c r="J55" s="8">
        <v>0.06</v>
      </c>
      <c r="K55" s="12">
        <v>0</v>
      </c>
      <c r="L55" s="8">
        <v>-0.16</v>
      </c>
      <c r="M55" s="8">
        <v>4.43</v>
      </c>
      <c r="N55" s="8">
        <v>261.45</v>
      </c>
      <c r="O55" s="8">
        <v>5952</v>
      </c>
      <c r="P55" s="8">
        <v>24.02</v>
      </c>
      <c r="Q55" s="8">
        <v>8.5</v>
      </c>
      <c r="R55" s="8">
        <v>85.8</v>
      </c>
      <c r="S55" s="20">
        <v>154</v>
      </c>
      <c r="T55" s="9">
        <v>72.86</v>
      </c>
      <c r="U55" s="23"/>
    </row>
    <row r="56" spans="1:21" x14ac:dyDescent="0.25">
      <c r="A56" s="13">
        <v>31.29</v>
      </c>
      <c r="B56" s="8">
        <v>99.06</v>
      </c>
      <c r="C56" s="9">
        <v>11.14</v>
      </c>
      <c r="D56" s="10">
        <v>101.85</v>
      </c>
      <c r="E56" s="9">
        <v>51.25</v>
      </c>
      <c r="F56" s="8">
        <v>1.65</v>
      </c>
      <c r="G56" s="8">
        <v>96</v>
      </c>
      <c r="H56" s="11">
        <v>11850</v>
      </c>
      <c r="I56" s="8">
        <v>27</v>
      </c>
      <c r="J56" s="8">
        <v>0</v>
      </c>
      <c r="K56" s="12">
        <v>0</v>
      </c>
      <c r="L56" s="8">
        <v>-0.16</v>
      </c>
      <c r="M56" s="8">
        <v>4.4400000000000004</v>
      </c>
      <c r="N56" s="8">
        <v>261.45</v>
      </c>
      <c r="O56" s="8">
        <v>6029</v>
      </c>
      <c r="P56" s="8">
        <v>24.02</v>
      </c>
      <c r="Q56" s="8">
        <v>9</v>
      </c>
      <c r="R56" s="8">
        <v>85.8</v>
      </c>
      <c r="S56" s="20">
        <v>157</v>
      </c>
      <c r="T56" s="9">
        <v>73.150000000000006</v>
      </c>
      <c r="U56" s="23"/>
    </row>
    <row r="57" spans="1:21" x14ac:dyDescent="0.25">
      <c r="A57" s="13">
        <v>31.52</v>
      </c>
      <c r="B57" s="8">
        <v>99.06</v>
      </c>
      <c r="C57" s="9">
        <v>11.25</v>
      </c>
      <c r="D57" s="10">
        <v>103.34</v>
      </c>
      <c r="E57" s="9">
        <v>51.88</v>
      </c>
      <c r="F57" s="8">
        <v>1.63</v>
      </c>
      <c r="G57" s="8">
        <v>96</v>
      </c>
      <c r="H57" s="11">
        <v>11820</v>
      </c>
      <c r="I57" s="8">
        <v>27</v>
      </c>
      <c r="J57" s="8">
        <v>0.31</v>
      </c>
      <c r="K57" s="12">
        <v>0</v>
      </c>
      <c r="L57" s="8">
        <v>-0.16</v>
      </c>
      <c r="M57" s="8">
        <v>4.43</v>
      </c>
      <c r="N57" s="8">
        <v>261.45</v>
      </c>
      <c r="O57" s="8">
        <v>6092</v>
      </c>
      <c r="P57" s="8">
        <v>24.02</v>
      </c>
      <c r="Q57" s="8">
        <v>9</v>
      </c>
      <c r="R57" s="8">
        <v>85.8</v>
      </c>
      <c r="S57" s="20">
        <v>158</v>
      </c>
      <c r="T57" s="9">
        <v>73.150000000000006</v>
      </c>
      <c r="U57" s="23"/>
    </row>
    <row r="58" spans="1:21" x14ac:dyDescent="0.25">
      <c r="A58" s="13">
        <v>31.77</v>
      </c>
      <c r="B58" s="8">
        <v>99.06</v>
      </c>
      <c r="C58" s="9">
        <v>11.25</v>
      </c>
      <c r="D58" s="10">
        <v>103.33</v>
      </c>
      <c r="E58" s="9">
        <v>51.88</v>
      </c>
      <c r="F58" s="8">
        <v>1.62</v>
      </c>
      <c r="G58" s="8">
        <v>96</v>
      </c>
      <c r="H58" s="11">
        <v>11260</v>
      </c>
      <c r="I58" s="8">
        <v>27</v>
      </c>
      <c r="J58" s="8">
        <v>0</v>
      </c>
      <c r="K58" s="12">
        <v>0</v>
      </c>
      <c r="L58" s="8">
        <v>-0.16</v>
      </c>
      <c r="M58" s="8">
        <v>4.43</v>
      </c>
      <c r="N58" s="8">
        <v>262.39999999999998</v>
      </c>
      <c r="O58" s="8">
        <v>6157</v>
      </c>
      <c r="P58" s="8">
        <v>23.24</v>
      </c>
      <c r="Q58" s="8">
        <v>9.5</v>
      </c>
      <c r="R58" s="8">
        <v>85.8</v>
      </c>
      <c r="S58" s="20">
        <v>159</v>
      </c>
      <c r="T58" s="9">
        <v>73.13</v>
      </c>
      <c r="U58" s="23"/>
    </row>
    <row r="59" spans="1:21" x14ac:dyDescent="0.25">
      <c r="A59" s="13">
        <v>32.01</v>
      </c>
      <c r="B59" s="8">
        <v>99.06</v>
      </c>
      <c r="C59" s="9">
        <v>11.37</v>
      </c>
      <c r="D59" s="10">
        <v>104.32</v>
      </c>
      <c r="E59" s="9">
        <v>51.88</v>
      </c>
      <c r="F59" s="8">
        <v>1.6</v>
      </c>
      <c r="G59" s="8">
        <v>96</v>
      </c>
      <c r="H59" s="11">
        <v>11440</v>
      </c>
      <c r="I59" s="8">
        <v>27</v>
      </c>
      <c r="J59" s="8">
        <v>0.31</v>
      </c>
      <c r="K59" s="12">
        <v>0</v>
      </c>
      <c r="L59" s="8">
        <v>-0.16</v>
      </c>
      <c r="M59" s="8">
        <v>4.4400000000000004</v>
      </c>
      <c r="N59" s="8">
        <v>262.39999999999998</v>
      </c>
      <c r="O59" s="8">
        <v>6234</v>
      </c>
      <c r="P59" s="8">
        <v>23.24</v>
      </c>
      <c r="Q59" s="8">
        <v>10</v>
      </c>
      <c r="R59" s="8">
        <v>85.8</v>
      </c>
      <c r="S59" s="20">
        <v>162</v>
      </c>
      <c r="T59" s="9">
        <v>73.14</v>
      </c>
      <c r="U59" s="23"/>
    </row>
    <row r="60" spans="1:21" x14ac:dyDescent="0.25">
      <c r="A60" s="13">
        <v>32.25</v>
      </c>
      <c r="B60" s="8">
        <v>99.06</v>
      </c>
      <c r="C60" s="9">
        <v>11.14</v>
      </c>
      <c r="D60" s="10">
        <v>104.32</v>
      </c>
      <c r="E60" s="9">
        <v>51.88</v>
      </c>
      <c r="F60" s="8">
        <v>1.58</v>
      </c>
      <c r="G60" s="8">
        <v>96</v>
      </c>
      <c r="H60" s="11">
        <v>11320</v>
      </c>
      <c r="I60" s="8">
        <v>27</v>
      </c>
      <c r="J60" s="8">
        <v>0.06</v>
      </c>
      <c r="K60" s="12">
        <v>0</v>
      </c>
      <c r="L60" s="8">
        <v>-0.16</v>
      </c>
      <c r="M60" s="8">
        <v>4.43</v>
      </c>
      <c r="N60" s="8">
        <v>261.45</v>
      </c>
      <c r="O60" s="8">
        <v>6297</v>
      </c>
      <c r="P60" s="8">
        <v>23.24</v>
      </c>
      <c r="Q60" s="8">
        <v>10.5</v>
      </c>
      <c r="R60" s="8">
        <v>85.8</v>
      </c>
      <c r="S60" s="20">
        <v>163</v>
      </c>
      <c r="T60" s="9">
        <v>73.150000000000006</v>
      </c>
      <c r="U60" s="23"/>
    </row>
    <row r="61" spans="1:21" x14ac:dyDescent="0.25">
      <c r="A61" s="13">
        <v>32.5</v>
      </c>
      <c r="B61" s="8">
        <v>99.06</v>
      </c>
      <c r="C61" s="9">
        <v>11.14</v>
      </c>
      <c r="D61" s="10">
        <v>103.82</v>
      </c>
      <c r="E61" s="9">
        <v>51.88</v>
      </c>
      <c r="F61" s="8">
        <v>1.57</v>
      </c>
      <c r="G61" s="8">
        <v>98</v>
      </c>
      <c r="H61" s="11">
        <v>11490</v>
      </c>
      <c r="I61" s="8">
        <v>26</v>
      </c>
      <c r="J61" s="8">
        <v>0.25</v>
      </c>
      <c r="K61" s="12">
        <v>0</v>
      </c>
      <c r="L61" s="8">
        <v>-0.16</v>
      </c>
      <c r="M61" s="8">
        <v>4.4400000000000004</v>
      </c>
      <c r="N61" s="8">
        <v>259.58999999999997</v>
      </c>
      <c r="O61" s="8">
        <v>6356</v>
      </c>
      <c r="P61" s="8">
        <v>22.46</v>
      </c>
      <c r="Q61" s="8">
        <v>11</v>
      </c>
      <c r="R61" s="8">
        <v>85.8</v>
      </c>
      <c r="S61" s="20">
        <v>164</v>
      </c>
      <c r="T61" s="9">
        <v>73.14</v>
      </c>
      <c r="U61" s="23"/>
    </row>
    <row r="62" spans="1:21" x14ac:dyDescent="0.25">
      <c r="A62" s="13">
        <v>32.770000000000003</v>
      </c>
      <c r="B62" s="8">
        <v>99.06</v>
      </c>
      <c r="C62" s="9">
        <v>11.14</v>
      </c>
      <c r="D62" s="10">
        <v>105.8</v>
      </c>
      <c r="E62" s="9">
        <v>52.5</v>
      </c>
      <c r="F62" s="8">
        <v>1.55</v>
      </c>
      <c r="G62" s="8">
        <v>98</v>
      </c>
      <c r="H62" s="11">
        <v>11340</v>
      </c>
      <c r="I62" s="8">
        <v>26</v>
      </c>
      <c r="J62" s="8">
        <v>0.44</v>
      </c>
      <c r="K62" s="12">
        <v>0</v>
      </c>
      <c r="L62" s="8">
        <v>-0.16</v>
      </c>
      <c r="M62" s="8">
        <v>4.4400000000000004</v>
      </c>
      <c r="N62" s="8">
        <v>258.64999999999998</v>
      </c>
      <c r="O62" s="8">
        <v>6426</v>
      </c>
      <c r="P62" s="8">
        <v>22.46</v>
      </c>
      <c r="Q62" s="8">
        <v>11.5</v>
      </c>
      <c r="R62" s="8">
        <v>85.8</v>
      </c>
      <c r="S62" s="20">
        <v>167</v>
      </c>
      <c r="T62" s="9">
        <v>73.150000000000006</v>
      </c>
      <c r="U62" s="23"/>
    </row>
    <row r="63" spans="1:21" x14ac:dyDescent="0.25">
      <c r="A63" s="13">
        <v>33.01</v>
      </c>
      <c r="B63" s="8">
        <v>99.06</v>
      </c>
      <c r="C63" s="9">
        <v>11.25</v>
      </c>
      <c r="D63" s="10">
        <v>106.79</v>
      </c>
      <c r="E63" s="9">
        <v>52.5</v>
      </c>
      <c r="F63" s="8">
        <v>1.54</v>
      </c>
      <c r="G63" s="8">
        <v>98</v>
      </c>
      <c r="H63" s="11">
        <v>11260</v>
      </c>
      <c r="I63" s="8">
        <v>26</v>
      </c>
      <c r="J63" s="8">
        <v>0</v>
      </c>
      <c r="K63" s="12">
        <v>0</v>
      </c>
      <c r="L63" s="8">
        <v>-0.16</v>
      </c>
      <c r="M63" s="8">
        <v>4.45</v>
      </c>
      <c r="N63" s="8">
        <v>260.52</v>
      </c>
      <c r="O63" s="8">
        <v>6482</v>
      </c>
      <c r="P63" s="8">
        <v>22.46</v>
      </c>
      <c r="Q63" s="8">
        <v>11.5</v>
      </c>
      <c r="R63" s="8">
        <v>85.8</v>
      </c>
      <c r="S63" s="20">
        <v>168</v>
      </c>
      <c r="T63" s="9">
        <v>73.13</v>
      </c>
      <c r="U63" s="23"/>
    </row>
    <row r="64" spans="1:21" x14ac:dyDescent="0.25">
      <c r="A64" s="13">
        <v>33.28</v>
      </c>
      <c r="B64" s="8">
        <v>99.06</v>
      </c>
      <c r="C64" s="9">
        <v>11.37</v>
      </c>
      <c r="D64" s="10">
        <v>106.3</v>
      </c>
      <c r="E64" s="9">
        <v>53.12</v>
      </c>
      <c r="F64" s="8">
        <v>1.52</v>
      </c>
      <c r="G64" s="8">
        <v>98</v>
      </c>
      <c r="H64" s="11">
        <v>11360</v>
      </c>
      <c r="I64" s="8">
        <v>26</v>
      </c>
      <c r="J64" s="8">
        <v>0</v>
      </c>
      <c r="K64" s="12">
        <v>0</v>
      </c>
      <c r="L64" s="8">
        <v>-0.16</v>
      </c>
      <c r="M64" s="8">
        <v>4.4400000000000004</v>
      </c>
      <c r="N64" s="8">
        <v>262.39999999999998</v>
      </c>
      <c r="O64" s="8">
        <v>6573</v>
      </c>
      <c r="P64" s="8">
        <v>22.46</v>
      </c>
      <c r="Q64" s="8">
        <v>11.5</v>
      </c>
      <c r="R64" s="8">
        <v>85.8</v>
      </c>
      <c r="S64" s="20">
        <v>170</v>
      </c>
      <c r="T64" s="9">
        <v>73.13</v>
      </c>
      <c r="U64" s="23"/>
    </row>
    <row r="65" spans="1:21" x14ac:dyDescent="0.25">
      <c r="A65" s="13">
        <v>33.520000000000003</v>
      </c>
      <c r="B65" s="8">
        <v>99.06</v>
      </c>
      <c r="C65" s="9">
        <v>11.25</v>
      </c>
      <c r="D65" s="10">
        <v>106.79</v>
      </c>
      <c r="E65" s="9">
        <v>53.12</v>
      </c>
      <c r="F65" s="8">
        <v>1.52</v>
      </c>
      <c r="G65" s="8">
        <v>98</v>
      </c>
      <c r="H65" s="11">
        <v>11630</v>
      </c>
      <c r="I65" s="8">
        <v>26</v>
      </c>
      <c r="J65" s="8">
        <v>0.25</v>
      </c>
      <c r="K65" s="12">
        <v>0</v>
      </c>
      <c r="L65" s="8">
        <v>-0.16</v>
      </c>
      <c r="M65" s="8">
        <v>4.45</v>
      </c>
      <c r="N65" s="8">
        <v>264.31</v>
      </c>
      <c r="O65" s="8">
        <v>6602</v>
      </c>
      <c r="P65" s="8">
        <v>22.46</v>
      </c>
      <c r="Q65" s="8">
        <v>11.5</v>
      </c>
      <c r="R65" s="8">
        <v>85.8</v>
      </c>
      <c r="S65" s="20">
        <v>172</v>
      </c>
      <c r="T65" s="9">
        <v>73.16</v>
      </c>
      <c r="U65" s="23"/>
    </row>
    <row r="66" spans="1:21" x14ac:dyDescent="0.25">
      <c r="A66" s="13">
        <v>33.79</v>
      </c>
      <c r="B66" s="8">
        <v>99.06</v>
      </c>
      <c r="C66" s="9">
        <v>11.25</v>
      </c>
      <c r="D66" s="10">
        <v>108.28</v>
      </c>
      <c r="E66" s="9">
        <v>53.75</v>
      </c>
      <c r="F66" s="8">
        <v>1.5</v>
      </c>
      <c r="G66" s="8">
        <v>98</v>
      </c>
      <c r="H66" s="11">
        <v>11720</v>
      </c>
      <c r="I66" s="8">
        <v>26</v>
      </c>
      <c r="J66" s="8">
        <v>0</v>
      </c>
      <c r="K66" s="12">
        <v>0</v>
      </c>
      <c r="L66" s="8">
        <v>-0.16</v>
      </c>
      <c r="M66" s="8">
        <v>4.45</v>
      </c>
      <c r="N66" s="8">
        <v>262.39999999999998</v>
      </c>
      <c r="O66" s="8">
        <v>6696</v>
      </c>
      <c r="P66" s="8">
        <v>21.68</v>
      </c>
      <c r="Q66" s="8">
        <v>12</v>
      </c>
      <c r="R66" s="8">
        <v>85.8</v>
      </c>
      <c r="S66" s="20">
        <v>174</v>
      </c>
      <c r="T66" s="9">
        <v>73.150000000000006</v>
      </c>
      <c r="U66" s="23"/>
    </row>
    <row r="67" spans="1:21" ht="15.75" thickBot="1" x14ac:dyDescent="0.3">
      <c r="A67" s="14">
        <v>34.119999999999997</v>
      </c>
      <c r="B67" s="15">
        <v>0.39</v>
      </c>
      <c r="C67" s="16">
        <v>14.93</v>
      </c>
      <c r="D67" s="17">
        <v>-46.55</v>
      </c>
      <c r="E67" s="16">
        <v>53.75</v>
      </c>
      <c r="F67" s="15">
        <v>1.1599999999999999</v>
      </c>
      <c r="G67" s="15">
        <v>98</v>
      </c>
      <c r="H67" s="18">
        <v>11730</v>
      </c>
      <c r="I67" s="15">
        <v>26</v>
      </c>
      <c r="J67" s="15">
        <v>0.06</v>
      </c>
      <c r="K67" s="19">
        <v>0</v>
      </c>
      <c r="L67" s="15">
        <v>-0.16</v>
      </c>
      <c r="M67" s="15">
        <v>1.78</v>
      </c>
      <c r="N67" s="15">
        <v>121.73</v>
      </c>
      <c r="O67" s="15">
        <v>6708</v>
      </c>
      <c r="P67" s="15">
        <v>24.02</v>
      </c>
      <c r="Q67" s="15">
        <v>12</v>
      </c>
      <c r="R67" s="15">
        <v>14.82</v>
      </c>
      <c r="S67" s="21">
        <v>175</v>
      </c>
      <c r="T67" s="9">
        <v>8.94</v>
      </c>
      <c r="U67" s="23"/>
    </row>
    <row r="68" spans="1:21" x14ac:dyDescent="0.25">
      <c r="A68">
        <v>34.43</v>
      </c>
      <c r="B68">
        <v>0.39</v>
      </c>
      <c r="C68" s="2">
        <v>13.78</v>
      </c>
      <c r="D68" s="3">
        <v>-73.27</v>
      </c>
      <c r="E68" s="2">
        <v>53.75</v>
      </c>
      <c r="F68">
        <v>0.09</v>
      </c>
      <c r="G68">
        <v>98</v>
      </c>
      <c r="H68" s="4">
        <v>4740</v>
      </c>
      <c r="I68">
        <v>26</v>
      </c>
      <c r="J68">
        <v>0</v>
      </c>
      <c r="K68" s="5">
        <v>0</v>
      </c>
      <c r="L68">
        <v>-9.52</v>
      </c>
      <c r="M68">
        <v>1.33</v>
      </c>
      <c r="N68">
        <v>11.49</v>
      </c>
      <c r="O68">
        <v>6183</v>
      </c>
      <c r="P68">
        <v>-0.16</v>
      </c>
      <c r="Q68">
        <v>54</v>
      </c>
      <c r="R68">
        <v>15.99</v>
      </c>
      <c r="S68">
        <v>173</v>
      </c>
      <c r="T68" s="2">
        <v>0.11</v>
      </c>
    </row>
    <row r="69" spans="1:21" x14ac:dyDescent="0.25">
      <c r="A69">
        <v>34.68</v>
      </c>
      <c r="B69">
        <v>0.39</v>
      </c>
      <c r="C69" s="2">
        <v>17.11</v>
      </c>
      <c r="D69" s="3">
        <v>-82.67</v>
      </c>
      <c r="E69" s="2">
        <v>53.75</v>
      </c>
      <c r="F69">
        <v>0.03</v>
      </c>
      <c r="G69">
        <v>98</v>
      </c>
      <c r="H69" s="4">
        <v>4920</v>
      </c>
      <c r="I69">
        <v>26</v>
      </c>
      <c r="J69">
        <v>0</v>
      </c>
      <c r="K69" s="5">
        <v>0</v>
      </c>
      <c r="L69">
        <v>-12.64</v>
      </c>
      <c r="M69">
        <v>1.34</v>
      </c>
      <c r="N69">
        <v>4.13</v>
      </c>
      <c r="O69">
        <v>5787</v>
      </c>
      <c r="P69">
        <v>-0.16</v>
      </c>
      <c r="Q69">
        <v>54</v>
      </c>
      <c r="R69">
        <v>12.48</v>
      </c>
      <c r="S69">
        <v>171</v>
      </c>
      <c r="T69" s="2">
        <v>0.12</v>
      </c>
    </row>
    <row r="70" spans="1:21" x14ac:dyDescent="0.25">
      <c r="A70">
        <v>34.92</v>
      </c>
      <c r="B70">
        <v>0.39</v>
      </c>
      <c r="C70" s="2">
        <v>14.36</v>
      </c>
      <c r="D70" s="3">
        <v>-82.67</v>
      </c>
      <c r="E70" s="2">
        <v>53.75</v>
      </c>
      <c r="F70">
        <v>0.04</v>
      </c>
      <c r="G70">
        <v>98</v>
      </c>
      <c r="H70" s="4">
        <v>5100</v>
      </c>
      <c r="I70">
        <v>27</v>
      </c>
      <c r="J70">
        <v>0</v>
      </c>
      <c r="K70" s="5">
        <v>0</v>
      </c>
      <c r="L70">
        <v>-12.64</v>
      </c>
      <c r="M70">
        <v>1.33</v>
      </c>
      <c r="N70">
        <v>4.13</v>
      </c>
      <c r="O70">
        <v>5281</v>
      </c>
      <c r="P70">
        <v>-0.16</v>
      </c>
      <c r="Q70">
        <v>53.5</v>
      </c>
      <c r="R70">
        <v>13.65</v>
      </c>
      <c r="S70">
        <v>169</v>
      </c>
      <c r="T70" s="2">
        <v>0.17</v>
      </c>
    </row>
    <row r="71" spans="1:21" x14ac:dyDescent="0.25">
      <c r="A71">
        <v>35.15</v>
      </c>
      <c r="B71">
        <v>0.39</v>
      </c>
      <c r="C71" s="2">
        <v>15.16</v>
      </c>
      <c r="D71" s="3">
        <v>-82.17</v>
      </c>
      <c r="E71" s="2">
        <v>55</v>
      </c>
      <c r="F71">
        <v>0.03</v>
      </c>
      <c r="G71">
        <v>99</v>
      </c>
      <c r="H71" s="4">
        <v>5220</v>
      </c>
      <c r="I71">
        <v>28</v>
      </c>
      <c r="J71">
        <v>0</v>
      </c>
      <c r="K71" s="5">
        <v>0</v>
      </c>
      <c r="L71">
        <v>-12.64</v>
      </c>
      <c r="M71">
        <v>1.31</v>
      </c>
      <c r="N71">
        <v>3.38</v>
      </c>
      <c r="O71">
        <v>4967</v>
      </c>
      <c r="P71">
        <v>-0.16</v>
      </c>
      <c r="Q71">
        <v>53.5</v>
      </c>
      <c r="R71">
        <v>12.87</v>
      </c>
      <c r="S71">
        <v>165</v>
      </c>
      <c r="T71" s="2">
        <v>0.18</v>
      </c>
    </row>
    <row r="72" spans="1:21" x14ac:dyDescent="0.25">
      <c r="A72">
        <v>35.409999999999997</v>
      </c>
      <c r="B72">
        <v>0.39</v>
      </c>
      <c r="C72" s="2">
        <v>16.420000000000002</v>
      </c>
      <c r="D72" s="3">
        <v>-81.180000000000007</v>
      </c>
      <c r="E72" s="2">
        <v>56.25</v>
      </c>
      <c r="F72">
        <v>0.05</v>
      </c>
      <c r="G72">
        <v>99</v>
      </c>
      <c r="H72" s="4">
        <v>5380</v>
      </c>
      <c r="I72">
        <v>28</v>
      </c>
      <c r="J72">
        <v>0</v>
      </c>
      <c r="K72" s="5">
        <v>0</v>
      </c>
      <c r="L72">
        <v>-12.64</v>
      </c>
      <c r="M72">
        <v>1.4</v>
      </c>
      <c r="N72">
        <v>5.0199999999999996</v>
      </c>
      <c r="O72">
        <v>4512</v>
      </c>
      <c r="P72">
        <v>-0.16</v>
      </c>
      <c r="Q72">
        <v>53.5</v>
      </c>
      <c r="R72">
        <v>13.65</v>
      </c>
      <c r="S72">
        <v>161</v>
      </c>
      <c r="T72" s="2">
        <v>0.25</v>
      </c>
    </row>
    <row r="73" spans="1:21" x14ac:dyDescent="0.25">
      <c r="A73">
        <v>35.65</v>
      </c>
      <c r="B73">
        <v>0.39</v>
      </c>
      <c r="C73" s="2">
        <v>21.48</v>
      </c>
      <c r="D73" s="3">
        <v>-80.69</v>
      </c>
      <c r="E73" s="2">
        <v>56.88</v>
      </c>
      <c r="F73">
        <v>0.05</v>
      </c>
      <c r="G73">
        <v>99</v>
      </c>
      <c r="H73" s="4">
        <v>5460</v>
      </c>
      <c r="I73">
        <v>28</v>
      </c>
      <c r="J73">
        <v>0</v>
      </c>
      <c r="K73" s="5">
        <v>0</v>
      </c>
      <c r="L73">
        <v>-12.64</v>
      </c>
      <c r="M73">
        <v>1.33</v>
      </c>
      <c r="N73">
        <v>4.9000000000000004</v>
      </c>
      <c r="O73">
        <v>4215</v>
      </c>
      <c r="P73">
        <v>-0.16</v>
      </c>
      <c r="Q73">
        <v>53.5</v>
      </c>
      <c r="R73">
        <v>13.26</v>
      </c>
      <c r="S73">
        <v>159</v>
      </c>
      <c r="T73" s="2">
        <v>0.26</v>
      </c>
    </row>
    <row r="74" spans="1:21" x14ac:dyDescent="0.25">
      <c r="A74">
        <v>35.89</v>
      </c>
      <c r="B74">
        <v>0.39</v>
      </c>
      <c r="C74" s="2">
        <v>26.53</v>
      </c>
      <c r="D74" s="3">
        <v>-79.7</v>
      </c>
      <c r="E74" s="2">
        <v>56.88</v>
      </c>
      <c r="F74">
        <v>0.05</v>
      </c>
      <c r="G74">
        <v>99</v>
      </c>
      <c r="H74" s="4">
        <v>5580</v>
      </c>
      <c r="I74">
        <v>28</v>
      </c>
      <c r="J74">
        <v>0.06</v>
      </c>
      <c r="K74" s="5">
        <v>0</v>
      </c>
      <c r="L74">
        <v>-12.64</v>
      </c>
      <c r="M74">
        <v>1.32</v>
      </c>
      <c r="N74">
        <v>4.13</v>
      </c>
      <c r="O74">
        <v>3793</v>
      </c>
      <c r="P74">
        <v>-0.16</v>
      </c>
      <c r="Q74">
        <v>53.5</v>
      </c>
      <c r="R74">
        <v>13.65</v>
      </c>
      <c r="S74">
        <v>155</v>
      </c>
      <c r="T74" s="2">
        <v>0.24</v>
      </c>
    </row>
    <row r="75" spans="1:21" x14ac:dyDescent="0.25">
      <c r="A75">
        <v>36.130000000000003</v>
      </c>
      <c r="B75">
        <v>0.39</v>
      </c>
      <c r="C75" s="2">
        <v>29.29</v>
      </c>
      <c r="D75" s="3">
        <v>-79.7</v>
      </c>
      <c r="E75" s="2">
        <v>57.5</v>
      </c>
      <c r="F75">
        <v>0.04</v>
      </c>
      <c r="G75">
        <v>99</v>
      </c>
      <c r="H75" s="4">
        <v>5680</v>
      </c>
      <c r="I75">
        <v>28</v>
      </c>
      <c r="J75">
        <v>0.12</v>
      </c>
      <c r="K75" s="5">
        <v>0</v>
      </c>
      <c r="L75">
        <v>-12.64</v>
      </c>
      <c r="M75">
        <v>1.1599999999999999</v>
      </c>
      <c r="N75">
        <v>2.62</v>
      </c>
      <c r="O75">
        <v>3527</v>
      </c>
      <c r="P75">
        <v>-0.16</v>
      </c>
      <c r="Q75">
        <v>53.5</v>
      </c>
      <c r="R75">
        <v>12.48</v>
      </c>
      <c r="S75">
        <v>153</v>
      </c>
      <c r="T75" s="2">
        <v>0.25</v>
      </c>
    </row>
    <row r="76" spans="1:21" x14ac:dyDescent="0.25">
      <c r="A76">
        <v>36.369999999999997</v>
      </c>
      <c r="B76">
        <v>0.39</v>
      </c>
      <c r="C76" s="2">
        <v>29.29</v>
      </c>
      <c r="D76" s="3">
        <v>-80.19</v>
      </c>
      <c r="E76" s="2">
        <v>58.12</v>
      </c>
      <c r="F76">
        <v>0.05</v>
      </c>
      <c r="G76">
        <v>99</v>
      </c>
      <c r="H76" s="4">
        <v>5750</v>
      </c>
      <c r="I76">
        <v>28</v>
      </c>
      <c r="J76">
        <v>0.31</v>
      </c>
      <c r="K76" s="5">
        <v>0</v>
      </c>
      <c r="L76">
        <v>-12.64</v>
      </c>
      <c r="M76">
        <v>1.31</v>
      </c>
      <c r="N76">
        <v>3.73</v>
      </c>
      <c r="O76">
        <v>3285</v>
      </c>
      <c r="P76">
        <v>-0.16</v>
      </c>
      <c r="Q76">
        <v>53</v>
      </c>
      <c r="R76">
        <v>12.48</v>
      </c>
      <c r="S76">
        <v>149</v>
      </c>
      <c r="T76" s="2">
        <v>0.23</v>
      </c>
    </row>
    <row r="77" spans="1:21" x14ac:dyDescent="0.25">
      <c r="A77">
        <v>36.61</v>
      </c>
      <c r="B77">
        <v>0.39</v>
      </c>
      <c r="C77" s="2">
        <v>29.29</v>
      </c>
      <c r="D77" s="3">
        <v>-79.7</v>
      </c>
      <c r="E77" s="2">
        <v>58.75</v>
      </c>
      <c r="F77">
        <v>0.06</v>
      </c>
      <c r="G77">
        <v>99</v>
      </c>
      <c r="H77" s="4">
        <v>5850</v>
      </c>
      <c r="I77">
        <v>28</v>
      </c>
      <c r="J77">
        <v>0.12</v>
      </c>
      <c r="K77" s="5">
        <v>0</v>
      </c>
      <c r="L77">
        <v>-12.64</v>
      </c>
      <c r="M77">
        <v>1.33</v>
      </c>
      <c r="N77">
        <v>3.98</v>
      </c>
      <c r="O77">
        <v>2925</v>
      </c>
      <c r="P77">
        <v>-0.16</v>
      </c>
      <c r="Q77">
        <v>53</v>
      </c>
      <c r="R77">
        <v>12.87</v>
      </c>
      <c r="S77">
        <v>145</v>
      </c>
      <c r="T77" s="2">
        <v>0.25</v>
      </c>
    </row>
    <row r="78" spans="1:21" x14ac:dyDescent="0.25">
      <c r="A78">
        <v>36.840000000000003</v>
      </c>
      <c r="B78">
        <v>0.39</v>
      </c>
      <c r="C78" s="2">
        <v>29.29</v>
      </c>
      <c r="D78" s="3">
        <v>-79.7</v>
      </c>
      <c r="E78" s="2">
        <v>58.75</v>
      </c>
      <c r="F78">
        <v>7.0000000000000007E-2</v>
      </c>
      <c r="G78">
        <v>99</v>
      </c>
      <c r="H78" s="4">
        <v>5940</v>
      </c>
      <c r="I78">
        <v>28</v>
      </c>
      <c r="J78">
        <v>0</v>
      </c>
      <c r="K78" s="5">
        <v>0</v>
      </c>
      <c r="L78">
        <v>-12.64</v>
      </c>
      <c r="M78">
        <v>1.32</v>
      </c>
      <c r="N78">
        <v>4.08</v>
      </c>
      <c r="O78">
        <v>2695</v>
      </c>
      <c r="P78">
        <v>-0.16</v>
      </c>
      <c r="Q78">
        <v>53</v>
      </c>
      <c r="R78">
        <v>12.87</v>
      </c>
      <c r="S78">
        <v>143</v>
      </c>
      <c r="T78" s="2">
        <v>0.28000000000000003</v>
      </c>
    </row>
    <row r="79" spans="1:21" x14ac:dyDescent="0.25">
      <c r="A79">
        <v>37.1</v>
      </c>
      <c r="B79">
        <v>0.39</v>
      </c>
      <c r="C79" s="2">
        <v>29.29</v>
      </c>
      <c r="D79" s="3">
        <v>-78.709999999999994</v>
      </c>
      <c r="E79" s="2">
        <v>58.75</v>
      </c>
      <c r="F79">
        <v>7.0000000000000007E-2</v>
      </c>
      <c r="G79">
        <v>99</v>
      </c>
      <c r="H79" s="4">
        <v>6040</v>
      </c>
      <c r="I79">
        <v>28</v>
      </c>
      <c r="J79">
        <v>0.62</v>
      </c>
      <c r="K79" s="5">
        <v>0</v>
      </c>
      <c r="L79">
        <v>-12.64</v>
      </c>
      <c r="M79">
        <v>1.28</v>
      </c>
      <c r="N79">
        <v>3.82</v>
      </c>
      <c r="O79">
        <v>2372</v>
      </c>
      <c r="P79">
        <v>-0.16</v>
      </c>
      <c r="Q79">
        <v>53</v>
      </c>
      <c r="R79">
        <v>12.87</v>
      </c>
      <c r="S79">
        <v>139</v>
      </c>
      <c r="T79" s="2">
        <v>0.28000000000000003</v>
      </c>
    </row>
    <row r="80" spans="1:21" x14ac:dyDescent="0.25">
      <c r="A80">
        <v>37.340000000000003</v>
      </c>
      <c r="B80">
        <v>0.39</v>
      </c>
      <c r="C80" s="2">
        <v>29.29</v>
      </c>
      <c r="D80" s="3">
        <v>-76.23</v>
      </c>
      <c r="E80" s="2">
        <v>59.38</v>
      </c>
      <c r="F80">
        <v>0.08</v>
      </c>
      <c r="G80">
        <v>99</v>
      </c>
      <c r="H80" s="4">
        <v>6110</v>
      </c>
      <c r="I80">
        <v>28</v>
      </c>
      <c r="J80">
        <v>0.75</v>
      </c>
      <c r="K80" s="5">
        <v>0</v>
      </c>
      <c r="L80">
        <v>-12.64</v>
      </c>
      <c r="M80">
        <v>1.35</v>
      </c>
      <c r="N80">
        <v>4.3</v>
      </c>
      <c r="O80">
        <v>2163</v>
      </c>
      <c r="P80">
        <v>-0.16</v>
      </c>
      <c r="Q80">
        <v>43.5</v>
      </c>
      <c r="R80">
        <v>13.26</v>
      </c>
      <c r="S80">
        <v>137</v>
      </c>
      <c r="T80" s="2">
        <v>0.28000000000000003</v>
      </c>
    </row>
    <row r="81" spans="1:20" x14ac:dyDescent="0.25">
      <c r="A81">
        <v>37.56</v>
      </c>
      <c r="B81">
        <v>0.39</v>
      </c>
      <c r="C81" s="2">
        <v>29.29</v>
      </c>
      <c r="D81" s="3">
        <v>-76.23</v>
      </c>
      <c r="E81" s="2">
        <v>59.38</v>
      </c>
      <c r="F81">
        <v>0.09</v>
      </c>
      <c r="G81">
        <v>99</v>
      </c>
      <c r="H81" s="4">
        <v>6180</v>
      </c>
      <c r="I81">
        <v>28</v>
      </c>
      <c r="J81">
        <v>0.62</v>
      </c>
      <c r="K81" s="5">
        <v>0</v>
      </c>
      <c r="L81">
        <v>-12.64</v>
      </c>
      <c r="M81">
        <v>1.33</v>
      </c>
      <c r="N81">
        <v>4.03</v>
      </c>
      <c r="O81">
        <v>1954</v>
      </c>
      <c r="P81">
        <v>-0.16</v>
      </c>
      <c r="Q81">
        <v>31</v>
      </c>
      <c r="R81">
        <v>13.26</v>
      </c>
      <c r="S81">
        <v>133</v>
      </c>
      <c r="T81" s="2">
        <v>0.28000000000000003</v>
      </c>
    </row>
    <row r="82" spans="1:20" x14ac:dyDescent="0.25">
      <c r="A82">
        <v>37.799999999999997</v>
      </c>
      <c r="B82">
        <v>0.39</v>
      </c>
      <c r="C82" s="2">
        <v>29.29</v>
      </c>
      <c r="D82" s="3">
        <v>-74.75</v>
      </c>
      <c r="E82" s="2">
        <v>59.38</v>
      </c>
      <c r="F82">
        <v>0.09</v>
      </c>
      <c r="G82">
        <v>99</v>
      </c>
      <c r="H82" s="4">
        <v>6280</v>
      </c>
      <c r="I82">
        <v>28</v>
      </c>
      <c r="J82">
        <v>0.94</v>
      </c>
      <c r="K82" s="5">
        <v>0</v>
      </c>
      <c r="L82">
        <v>-12.64</v>
      </c>
      <c r="M82">
        <v>1.3</v>
      </c>
      <c r="N82">
        <v>3.82</v>
      </c>
      <c r="O82">
        <v>1655</v>
      </c>
      <c r="P82">
        <v>-0.16</v>
      </c>
      <c r="Q82">
        <v>14.5</v>
      </c>
      <c r="R82">
        <v>13.26</v>
      </c>
      <c r="S82">
        <v>130</v>
      </c>
      <c r="T82" s="2">
        <v>0.31</v>
      </c>
    </row>
    <row r="83" spans="1:20" x14ac:dyDescent="0.25">
      <c r="A83">
        <v>38.04</v>
      </c>
      <c r="B83">
        <v>0.39</v>
      </c>
      <c r="C83" s="2">
        <v>29.29</v>
      </c>
      <c r="D83" s="3">
        <v>-71.78</v>
      </c>
      <c r="E83" s="2">
        <v>59.38</v>
      </c>
      <c r="F83">
        <v>0.12</v>
      </c>
      <c r="G83">
        <v>99</v>
      </c>
      <c r="H83" s="4">
        <v>6350</v>
      </c>
      <c r="I83">
        <v>28</v>
      </c>
      <c r="J83">
        <v>1</v>
      </c>
      <c r="K83" s="5">
        <v>0</v>
      </c>
      <c r="L83">
        <v>-12.64</v>
      </c>
      <c r="M83">
        <v>1.33</v>
      </c>
      <c r="N83">
        <v>4.42</v>
      </c>
      <c r="O83">
        <v>1464</v>
      </c>
      <c r="P83">
        <v>-0.16</v>
      </c>
      <c r="Q83">
        <v>10</v>
      </c>
      <c r="R83">
        <v>13.26</v>
      </c>
      <c r="S83">
        <v>130</v>
      </c>
      <c r="T83" s="2">
        <v>0.36</v>
      </c>
    </row>
    <row r="84" spans="1:20" x14ac:dyDescent="0.25">
      <c r="A84">
        <v>38.270000000000003</v>
      </c>
      <c r="B84">
        <v>0.39</v>
      </c>
      <c r="C84" s="2">
        <v>29.29</v>
      </c>
      <c r="D84" s="3">
        <v>-68.319999999999993</v>
      </c>
      <c r="E84" s="2">
        <v>59.38</v>
      </c>
      <c r="F84">
        <v>0.13</v>
      </c>
      <c r="G84">
        <v>99</v>
      </c>
      <c r="H84" s="4">
        <v>6400</v>
      </c>
      <c r="I84">
        <v>28</v>
      </c>
      <c r="J84">
        <v>0.19</v>
      </c>
      <c r="K84" s="5">
        <v>0</v>
      </c>
      <c r="L84">
        <v>-12.64</v>
      </c>
      <c r="M84">
        <v>1.37</v>
      </c>
      <c r="N84">
        <v>4.3</v>
      </c>
      <c r="O84">
        <v>1269</v>
      </c>
      <c r="P84">
        <v>-0.16</v>
      </c>
      <c r="Q84">
        <v>10</v>
      </c>
      <c r="R84">
        <v>13.26</v>
      </c>
      <c r="S84">
        <v>129</v>
      </c>
      <c r="T84" s="2">
        <v>0.27</v>
      </c>
    </row>
    <row r="85" spans="1:20" x14ac:dyDescent="0.25">
      <c r="A85">
        <v>38.53</v>
      </c>
      <c r="B85">
        <v>0.39</v>
      </c>
      <c r="C85" s="2">
        <v>29.29</v>
      </c>
      <c r="D85" s="3">
        <v>-66.34</v>
      </c>
      <c r="E85" s="2">
        <v>59.38</v>
      </c>
      <c r="F85">
        <v>0.19</v>
      </c>
      <c r="G85">
        <v>99</v>
      </c>
      <c r="H85" s="4">
        <v>6180</v>
      </c>
      <c r="I85">
        <v>28</v>
      </c>
      <c r="J85">
        <v>0.19</v>
      </c>
      <c r="K85" s="5">
        <v>0</v>
      </c>
      <c r="L85">
        <v>-12.64</v>
      </c>
      <c r="M85">
        <v>1.28</v>
      </c>
      <c r="N85">
        <v>4.24</v>
      </c>
      <c r="O85">
        <v>1074</v>
      </c>
      <c r="P85">
        <v>5.3</v>
      </c>
      <c r="Q85">
        <v>6.5</v>
      </c>
      <c r="R85">
        <v>12.87</v>
      </c>
      <c r="S85">
        <v>128</v>
      </c>
      <c r="T85" s="2">
        <v>0.09</v>
      </c>
    </row>
    <row r="86" spans="1:20" x14ac:dyDescent="0.25">
      <c r="A86">
        <v>38.72</v>
      </c>
      <c r="B86">
        <v>0.39</v>
      </c>
      <c r="C86" s="2">
        <v>29.29</v>
      </c>
      <c r="D86" s="3">
        <v>-67.83</v>
      </c>
      <c r="E86" s="2">
        <v>59.38</v>
      </c>
      <c r="F86">
        <v>0.17</v>
      </c>
      <c r="G86">
        <v>99</v>
      </c>
      <c r="H86" s="4">
        <v>5890</v>
      </c>
      <c r="I86">
        <v>28</v>
      </c>
      <c r="J86">
        <v>0.31</v>
      </c>
      <c r="K86" s="5">
        <v>0</v>
      </c>
      <c r="L86">
        <v>-12.64</v>
      </c>
      <c r="M86">
        <v>1.3</v>
      </c>
      <c r="N86">
        <v>4.18</v>
      </c>
      <c r="O86">
        <v>1142</v>
      </c>
      <c r="P86">
        <v>5.3</v>
      </c>
      <c r="Q86">
        <v>4.5</v>
      </c>
      <c r="R86">
        <v>12.87</v>
      </c>
      <c r="S86">
        <v>128</v>
      </c>
      <c r="T86" s="2">
        <v>0.19</v>
      </c>
    </row>
    <row r="87" spans="1:20" x14ac:dyDescent="0.25">
      <c r="A87">
        <v>38.96</v>
      </c>
      <c r="B87">
        <v>0.39</v>
      </c>
      <c r="C87" s="2">
        <v>22.05</v>
      </c>
      <c r="D87" s="3">
        <v>-65.849999999999994</v>
      </c>
      <c r="E87" s="2">
        <v>59.38</v>
      </c>
      <c r="F87">
        <v>0.13</v>
      </c>
      <c r="G87">
        <v>99</v>
      </c>
      <c r="H87" s="4">
        <v>5670</v>
      </c>
      <c r="I87">
        <v>28</v>
      </c>
      <c r="J87">
        <v>0.5</v>
      </c>
      <c r="K87" s="5">
        <v>0</v>
      </c>
      <c r="L87">
        <v>-12.64</v>
      </c>
      <c r="M87">
        <v>1.47</v>
      </c>
      <c r="N87">
        <v>2.9</v>
      </c>
      <c r="O87">
        <v>1151</v>
      </c>
      <c r="P87">
        <v>5.3</v>
      </c>
      <c r="Q87">
        <v>3</v>
      </c>
      <c r="R87">
        <v>13.65</v>
      </c>
      <c r="S87">
        <v>127</v>
      </c>
      <c r="T87" s="2">
        <v>0.3</v>
      </c>
    </row>
    <row r="88" spans="1:20" x14ac:dyDescent="0.25">
      <c r="A88">
        <v>39.17</v>
      </c>
      <c r="B88">
        <v>0.39</v>
      </c>
      <c r="C88" s="2">
        <v>19.52</v>
      </c>
      <c r="D88" s="3">
        <v>-67.33</v>
      </c>
      <c r="E88" s="2">
        <v>59.38</v>
      </c>
      <c r="F88">
        <v>0.16</v>
      </c>
      <c r="G88">
        <v>99</v>
      </c>
      <c r="H88" s="4">
        <v>5330</v>
      </c>
      <c r="I88">
        <v>28</v>
      </c>
      <c r="J88">
        <v>0.75</v>
      </c>
      <c r="K88" s="5">
        <v>0</v>
      </c>
      <c r="L88">
        <v>-12.64</v>
      </c>
      <c r="M88">
        <v>1.24</v>
      </c>
      <c r="N88">
        <v>3.42</v>
      </c>
      <c r="O88">
        <v>1073</v>
      </c>
      <c r="P88">
        <v>5.3</v>
      </c>
      <c r="Q88">
        <v>5.5</v>
      </c>
      <c r="R88">
        <v>12.87</v>
      </c>
      <c r="S88">
        <v>127</v>
      </c>
      <c r="T88" s="2">
        <v>0.25</v>
      </c>
    </row>
    <row r="89" spans="1:20" x14ac:dyDescent="0.25">
      <c r="A89">
        <v>39.4</v>
      </c>
      <c r="B89">
        <v>0.39</v>
      </c>
      <c r="C89" s="2">
        <v>18.489999999999998</v>
      </c>
      <c r="D89" s="3">
        <v>-67.83</v>
      </c>
      <c r="E89" s="2">
        <v>59.38</v>
      </c>
      <c r="F89">
        <v>0.17</v>
      </c>
      <c r="G89">
        <v>99</v>
      </c>
      <c r="H89" s="4">
        <v>5100</v>
      </c>
      <c r="I89">
        <v>28</v>
      </c>
      <c r="J89">
        <v>0.44</v>
      </c>
      <c r="K89" s="5">
        <v>0</v>
      </c>
      <c r="L89">
        <v>-12.64</v>
      </c>
      <c r="M89">
        <v>1.27</v>
      </c>
      <c r="N89">
        <v>3.73</v>
      </c>
      <c r="O89">
        <v>1036</v>
      </c>
      <c r="P89">
        <v>5.3</v>
      </c>
      <c r="Q89">
        <v>7.5</v>
      </c>
      <c r="R89">
        <v>12.87</v>
      </c>
      <c r="S89">
        <v>126</v>
      </c>
      <c r="T89" s="2">
        <v>0.21</v>
      </c>
    </row>
    <row r="90" spans="1:20" x14ac:dyDescent="0.25">
      <c r="A90">
        <v>39.630000000000003</v>
      </c>
      <c r="B90">
        <v>0.39</v>
      </c>
      <c r="C90" s="2">
        <v>17.23</v>
      </c>
      <c r="D90" s="3">
        <v>-66.33</v>
      </c>
      <c r="E90" s="2">
        <v>59.38</v>
      </c>
      <c r="F90">
        <v>0.16</v>
      </c>
      <c r="G90">
        <v>99</v>
      </c>
      <c r="H90" s="4">
        <v>4860</v>
      </c>
      <c r="I90">
        <v>28</v>
      </c>
      <c r="J90">
        <v>0.5</v>
      </c>
      <c r="K90" s="5">
        <v>0</v>
      </c>
      <c r="L90">
        <v>-12.64</v>
      </c>
      <c r="M90">
        <v>1.18</v>
      </c>
      <c r="N90">
        <v>3.07</v>
      </c>
      <c r="O90">
        <v>1018</v>
      </c>
      <c r="P90">
        <v>5.3</v>
      </c>
      <c r="Q90">
        <v>7.5</v>
      </c>
      <c r="R90">
        <v>12.87</v>
      </c>
      <c r="S90">
        <v>126</v>
      </c>
      <c r="T90" s="2">
        <v>0.23</v>
      </c>
    </row>
    <row r="91" spans="1:20" x14ac:dyDescent="0.25">
      <c r="A91">
        <v>39.86</v>
      </c>
      <c r="B91">
        <v>0.39</v>
      </c>
      <c r="C91" s="2">
        <v>16.190000000000001</v>
      </c>
      <c r="D91" s="3">
        <v>-65.849999999999994</v>
      </c>
      <c r="E91" s="2">
        <v>59.38</v>
      </c>
      <c r="F91">
        <v>0.17</v>
      </c>
      <c r="G91">
        <v>99</v>
      </c>
      <c r="H91" s="4">
        <v>4660</v>
      </c>
      <c r="I91">
        <v>28</v>
      </c>
      <c r="J91">
        <v>0.56000000000000005</v>
      </c>
      <c r="K91" s="5">
        <v>0</v>
      </c>
      <c r="L91">
        <v>-12.64</v>
      </c>
      <c r="M91">
        <v>1.22</v>
      </c>
      <c r="N91">
        <v>4.3</v>
      </c>
      <c r="O91">
        <v>984</v>
      </c>
      <c r="P91">
        <v>5.3</v>
      </c>
      <c r="Q91">
        <v>5.5</v>
      </c>
      <c r="R91">
        <v>12.87</v>
      </c>
      <c r="S91">
        <v>126</v>
      </c>
      <c r="T91" s="2">
        <v>0.25</v>
      </c>
    </row>
    <row r="92" spans="1:20" x14ac:dyDescent="0.25">
      <c r="A92">
        <v>40.11</v>
      </c>
      <c r="B92">
        <v>0.39</v>
      </c>
      <c r="C92" s="2">
        <v>15.96</v>
      </c>
      <c r="D92" s="3">
        <v>-64.36</v>
      </c>
      <c r="E92" s="2">
        <v>59.38</v>
      </c>
      <c r="F92">
        <v>0.17</v>
      </c>
      <c r="G92">
        <v>99</v>
      </c>
      <c r="H92" s="4">
        <v>4400</v>
      </c>
      <c r="I92">
        <v>28</v>
      </c>
      <c r="J92">
        <v>0.38</v>
      </c>
      <c r="K92" s="5">
        <v>0</v>
      </c>
      <c r="L92">
        <v>-12.64</v>
      </c>
      <c r="M92">
        <v>1.22</v>
      </c>
      <c r="N92">
        <v>3.38</v>
      </c>
      <c r="O92">
        <v>944</v>
      </c>
      <c r="P92">
        <v>5.3</v>
      </c>
      <c r="Q92">
        <v>8.5</v>
      </c>
      <c r="R92">
        <v>12.87</v>
      </c>
      <c r="S92">
        <v>125</v>
      </c>
      <c r="T92" s="2">
        <v>0.24</v>
      </c>
    </row>
    <row r="93" spans="1:20" x14ac:dyDescent="0.25">
      <c r="A93">
        <v>40.35</v>
      </c>
      <c r="B93">
        <v>0.39</v>
      </c>
      <c r="C93" s="2">
        <v>16.079999999999998</v>
      </c>
      <c r="D93" s="3">
        <v>-64.36</v>
      </c>
      <c r="E93" s="2">
        <v>59.38</v>
      </c>
      <c r="F93">
        <v>0.16</v>
      </c>
      <c r="G93">
        <v>101</v>
      </c>
      <c r="H93" s="4">
        <v>4180</v>
      </c>
      <c r="I93">
        <v>28</v>
      </c>
      <c r="J93">
        <v>0.62</v>
      </c>
      <c r="K93" s="5">
        <v>0</v>
      </c>
      <c r="L93">
        <v>-12.64</v>
      </c>
      <c r="M93">
        <v>1.31</v>
      </c>
      <c r="N93">
        <v>3.29</v>
      </c>
      <c r="O93">
        <v>927</v>
      </c>
      <c r="P93">
        <v>5.3</v>
      </c>
      <c r="Q93">
        <v>7</v>
      </c>
      <c r="R93">
        <v>12.87</v>
      </c>
      <c r="S93">
        <v>125</v>
      </c>
      <c r="T93" s="2">
        <v>0.23</v>
      </c>
    </row>
    <row r="94" spans="1:20" x14ac:dyDescent="0.25">
      <c r="A94">
        <v>40.56</v>
      </c>
      <c r="B94">
        <v>0.39</v>
      </c>
      <c r="C94" s="2">
        <v>16.079999999999998</v>
      </c>
      <c r="D94" s="3">
        <v>-62.88</v>
      </c>
      <c r="E94" s="2">
        <v>60</v>
      </c>
      <c r="F94">
        <v>0.18</v>
      </c>
      <c r="G94">
        <v>101</v>
      </c>
      <c r="H94" s="4">
        <v>4060</v>
      </c>
      <c r="I94">
        <v>28</v>
      </c>
      <c r="J94">
        <v>0.44</v>
      </c>
      <c r="K94" s="5">
        <v>0</v>
      </c>
      <c r="L94">
        <v>-12.64</v>
      </c>
      <c r="M94">
        <v>1.1599999999999999</v>
      </c>
      <c r="N94">
        <v>3.15</v>
      </c>
      <c r="O94">
        <v>864</v>
      </c>
      <c r="P94">
        <v>5.3</v>
      </c>
      <c r="Q94">
        <v>10</v>
      </c>
      <c r="R94">
        <v>12.48</v>
      </c>
      <c r="S94">
        <v>124</v>
      </c>
      <c r="T94" s="2">
        <v>0.22</v>
      </c>
    </row>
    <row r="95" spans="1:20" x14ac:dyDescent="0.25">
      <c r="A95">
        <v>40.79</v>
      </c>
      <c r="B95">
        <v>0.39</v>
      </c>
      <c r="C95" s="2">
        <v>16.190000000000001</v>
      </c>
      <c r="D95" s="3">
        <v>-64.36</v>
      </c>
      <c r="E95" s="2">
        <v>60</v>
      </c>
      <c r="F95">
        <v>0.18</v>
      </c>
      <c r="G95">
        <v>101</v>
      </c>
      <c r="H95" s="4">
        <v>3790</v>
      </c>
      <c r="I95">
        <v>28</v>
      </c>
      <c r="J95">
        <v>0.75</v>
      </c>
      <c r="K95" s="5">
        <v>0</v>
      </c>
      <c r="L95">
        <v>-12.64</v>
      </c>
      <c r="M95">
        <v>1.23</v>
      </c>
      <c r="N95">
        <v>3.24</v>
      </c>
      <c r="O95">
        <v>863</v>
      </c>
      <c r="P95">
        <v>5.3</v>
      </c>
      <c r="Q95">
        <v>10</v>
      </c>
      <c r="R95">
        <v>12.48</v>
      </c>
      <c r="S95">
        <v>123</v>
      </c>
      <c r="T95" s="2">
        <v>0.23</v>
      </c>
    </row>
  </sheetData>
  <mergeCells count="4">
    <mergeCell ref="U4:U15"/>
    <mergeCell ref="U16:U27"/>
    <mergeCell ref="U28:U44"/>
    <mergeCell ref="U45:U6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Views>
    <sheetView workbookViewId="0"/>
  </sheetViews>
  <sheetFormatPr defaultRowHeight="15" x14ac:dyDescent="0.25"/>
  <sheetData>
    <row r="1" spans="1:2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x14ac:dyDescent="0.25">
      <c r="A2" s="1" t="s">
        <v>20</v>
      </c>
      <c r="B2">
        <f>MIN(Datalog!B2:B95)</f>
        <v>0.39</v>
      </c>
      <c r="C2">
        <f>MIN(Datalog!C2:C95)</f>
        <v>9.5299999999999994</v>
      </c>
      <c r="D2">
        <f>MIN(Datalog!D2:D95)</f>
        <v>-82.67</v>
      </c>
      <c r="E2">
        <f>MIN(Datalog!E2:E95)</f>
        <v>46.25</v>
      </c>
      <c r="F2">
        <f>MIN(Datalog!F2:F95)</f>
        <v>0.03</v>
      </c>
      <c r="G2">
        <f>MIN(Datalog!G2:G95)</f>
        <v>89</v>
      </c>
      <c r="H2">
        <f>MIN(Datalog!H2:H95)</f>
        <v>2800</v>
      </c>
      <c r="I2">
        <f>MIN(Datalog!I2:I95)</f>
        <v>26</v>
      </c>
      <c r="J2">
        <f>MIN(Datalog!J2:J95)</f>
        <v>0</v>
      </c>
      <c r="K2">
        <f>MIN(Datalog!K2:K95)</f>
        <v>0</v>
      </c>
      <c r="L2">
        <f>MIN(Datalog!L2:L95)</f>
        <v>-12.64</v>
      </c>
      <c r="M2">
        <f>MIN(Datalog!M2:M95)</f>
        <v>1.1599999999999999</v>
      </c>
      <c r="N2">
        <f>MIN(Datalog!N2:N95)</f>
        <v>2.62</v>
      </c>
      <c r="O2">
        <f>MIN(Datalog!O2:O95)</f>
        <v>863</v>
      </c>
      <c r="P2">
        <f>MIN(Datalog!P2:P95)</f>
        <v>-6.4</v>
      </c>
      <c r="Q2">
        <f>MIN(Datalog!Q2:Q95)</f>
        <v>3</v>
      </c>
      <c r="R2">
        <f>MIN(Datalog!R2:R95)</f>
        <v>12.48</v>
      </c>
      <c r="S2">
        <f>MIN(Datalog!S2:S95)</f>
        <v>0</v>
      </c>
      <c r="T2">
        <f>MIN(Datalog!T2:T95)</f>
        <v>0</v>
      </c>
    </row>
    <row r="3" spans="1:20" x14ac:dyDescent="0.25">
      <c r="A3" s="1" t="s">
        <v>21</v>
      </c>
      <c r="B3">
        <f>MAX(Datalog!B2:B95)</f>
        <v>99.06</v>
      </c>
      <c r="C3">
        <f>MAX(Datalog!C2:C95)</f>
        <v>29.29</v>
      </c>
      <c r="D3">
        <f>MAX(Datalog!D2:D95)</f>
        <v>108.28</v>
      </c>
      <c r="E3">
        <f>MAX(Datalog!E2:E95)</f>
        <v>60</v>
      </c>
      <c r="F3">
        <f>MAX(Datalog!F2:F95)</f>
        <v>1.83</v>
      </c>
      <c r="G3">
        <f>MAX(Datalog!G2:G95)</f>
        <v>101</v>
      </c>
      <c r="H3">
        <f>MAX(Datalog!H2:H95)</f>
        <v>12380</v>
      </c>
      <c r="I3">
        <f>MAX(Datalog!I2:I95)</f>
        <v>41</v>
      </c>
      <c r="J3">
        <f>MAX(Datalog!J2:J95)</f>
        <v>20.059999999999999</v>
      </c>
      <c r="K3">
        <f>MAX(Datalog!K2:K95)</f>
        <v>2.4500000000000002</v>
      </c>
      <c r="L3">
        <f>MAX(Datalog!L2:L95)</f>
        <v>-0.16</v>
      </c>
      <c r="M3">
        <f>MAX(Datalog!M2:M95)</f>
        <v>4.45</v>
      </c>
      <c r="N3">
        <f>MAX(Datalog!N2:N95)</f>
        <v>264.31</v>
      </c>
      <c r="O3">
        <f>MAX(Datalog!O2:O95)</f>
        <v>6957</v>
      </c>
      <c r="P3">
        <f>MAX(Datalog!P2:P95)</f>
        <v>33.380000000000003</v>
      </c>
      <c r="Q3">
        <f>MAX(Datalog!Q2:Q95)</f>
        <v>54</v>
      </c>
      <c r="R3">
        <f>MAX(Datalog!R2:R95)</f>
        <v>85.8</v>
      </c>
      <c r="S3">
        <f>MAX(Datalog!S2:S95)</f>
        <v>175</v>
      </c>
      <c r="T3">
        <f>MAX(Datalog!T2:T95)</f>
        <v>73.17</v>
      </c>
    </row>
    <row r="4" spans="1:20" x14ac:dyDescent="0.25">
      <c r="A4" s="1" t="s">
        <v>22</v>
      </c>
      <c r="B4">
        <f>AVERAGE(Datalog!B2:B95)</f>
        <v>59.031063829787378</v>
      </c>
      <c r="C4">
        <f>AVERAGE(Datalog!C2:C95)</f>
        <v>15.15372340425531</v>
      </c>
      <c r="D4">
        <f>AVERAGE(Datalog!D2:D95)</f>
        <v>32.872127659574467</v>
      </c>
      <c r="E4">
        <f>AVERAGE(Datalog!E2:E95)</f>
        <v>52.195212765957471</v>
      </c>
      <c r="F4">
        <f>AVERAGE(Datalog!F2:F95)</f>
        <v>1.0706382978723401</v>
      </c>
      <c r="G4">
        <f>AVERAGE(Datalog!G2:G95)</f>
        <v>94.61702127659575</v>
      </c>
      <c r="H4">
        <f>AVERAGE(Datalog!H2:H95)</f>
        <v>9595.7446808510631</v>
      </c>
      <c r="I4">
        <f>AVERAGE(Datalog!I2:I95)</f>
        <v>31.436170212765958</v>
      </c>
      <c r="J4">
        <f>AVERAGE(Datalog!J2:J95)</f>
        <v>1.4370212765957451</v>
      </c>
      <c r="K4">
        <f>AVERAGE(Datalog!K2:K95)</f>
        <v>0.26808510638297867</v>
      </c>
      <c r="L4">
        <f>AVERAGE(Datalog!L2:L95)</f>
        <v>-4.3421276595744631</v>
      </c>
      <c r="M4">
        <f>AVERAGE(Datalog!M2:M95)</f>
        <v>3.2645744680851059</v>
      </c>
      <c r="N4">
        <f>AVERAGE(Datalog!N2:N95)</f>
        <v>154.60255319148928</v>
      </c>
      <c r="O4">
        <f>AVERAGE(Datalog!O2:O95)</f>
        <v>4715.0638297872338</v>
      </c>
      <c r="P4">
        <f>AVERAGE(Datalog!P2:P95)</f>
        <v>16.319574468085094</v>
      </c>
      <c r="Q4">
        <f>AVERAGE(Datalog!Q2:Q95)</f>
        <v>16.49468085106383</v>
      </c>
      <c r="R4">
        <f>AVERAGE(Datalog!R2:R95)</f>
        <v>56.998085106382987</v>
      </c>
      <c r="S4">
        <f>AVERAGE(Datalog!S2:S95)</f>
        <v>114.75531914893617</v>
      </c>
      <c r="T4">
        <f>AVERAGE(Datalog!T2:T95)</f>
        <v>39.890425531914914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Datalog</vt:lpstr>
      <vt:lpstr>MinMaxAverage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Дрозд Александр</cp:lastModifiedBy>
  <dcterms:modified xsi:type="dcterms:W3CDTF">2015-07-28T08:44:31Z</dcterms:modified>
</cp:coreProperties>
</file>